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Источники!$A$23</definedName>
    <definedName name="REND_1" localSheetId="1">Расходы!$A$105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04" i="8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6" i="7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<sst xmlns="http://schemas.openxmlformats.org/spreadsheetml/2006/main" count="682" uniqueCount="382">
  <si>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</si>
  <si>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</si>
  <si>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</si>
  <si>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</si>
  <si>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</si>
  <si>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</si>
  <si>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</si>
  <si>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</si>
  <si>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</si>
  <si>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</si>
  <si>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</si>
  <si>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</si>
  <si>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</si>
  <si>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</si>
  <si>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</si>
  <si>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</si>
  <si>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</si>
  <si>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</si>
  <si>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</si>
  <si>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</si>
  <si>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</si>
  <si>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</si>
  <si>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</si>
  <si>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</si>
  <si>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</si>
  <si>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</si>
  <si>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</si>
  <si>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</si>
  <si>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</si>
  <si>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</si>
  <si>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</si>
  <si>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</si>
  <si>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</si>
  <si>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</si>
  <si>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</si>
  <si>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</si>
  <si>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</si>
  <si>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</si>
  <si>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>117</t>
  </si>
  <si>
    <t>3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</si>
  <si>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</si>
  <si>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</si>
  <si>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</si>
  <si>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</si>
  <si>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</si>
  <si>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</si>
  <si>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</si>
  <si>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</si>
  <si>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</si>
  <si>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</si>
  <si>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</si>
  <si>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</si>
  <si>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</si>
  <si>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</si>
  <si>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</si>
  <si>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</si>
  <si>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</si>
  <si>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</si>
  <si>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</si>
  <si>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</si>
  <si>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</si>
  <si>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</si>
  <si>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</si>
  <si>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</si>
  <si>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</si>
  <si>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</si>
  <si>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</si>
  <si>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</si>
  <si>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</si>
  <si>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</si>
  <si>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</si>
  <si>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</si>
  <si>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</si>
  <si>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</si>
  <si>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</si>
  <si>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</si>
  <si>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</si>
  <si>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</si>
  <si>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</si>
  <si>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</si>
  <si>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</si>
  <si>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</si>
  <si>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</si>
  <si>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</si>
  <si>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</si>
  <si>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</si>
  <si>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</si>
  <si>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</si>
  <si>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</si>
  <si>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</si>
  <si>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</si>
  <si>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</si>
  <si>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</si>
  <si>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</si>
  <si>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</si>
  <si>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</si>
  <si>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</si>
  <si>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</si>
  <si>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</si>
  <si>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</si>
  <si>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</si>
  <si>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</si>
  <si>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</si>
  <si>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</si>
  <si>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</si>
  <si>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</si>
  <si>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</si>
  <si>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</si>
  <si>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</si>
  <si>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</si>
  <si>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</si>
  <si>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</si>
  <si>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</si>
  <si>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</si>
  <si>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</si>
  <si>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</si>
  <si>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</si>
  <si>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</si>
  <si>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</si>
  <si>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</si>
  <si>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</si>
  <si>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</si>
  <si>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</si>
  <si>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</si>
  <si>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</si>
  <si>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</si>
  <si>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</si>
  <si>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</si>
  <si>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</si>
  <si>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</si>
  <si>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</si>
  <si>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</si>
  <si>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</si>
  <si>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</si>
  <si>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</si>
  <si>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</si>
  <si>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</si>
  <si>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</si>
  <si>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</si>
  <si>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</si>
  <si>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</si>
  <si>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</si>
  <si>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</si>
  <si>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</si>
  <si>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</si>
  <si>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</si>
  <si>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</si>
  <si>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</si>
  <si>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</si>
  <si>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</si>
  <si>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</si>
  <si>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</si>
  <si>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</si>
  <si>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</si>
  <si>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</si>
  <si>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</si>
  <si>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</si>
  <si>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</si>
  <si>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</si>
  <si>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</si>
  <si>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</si>
  <si>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</si>
  <si>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</si>
  <si>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</si>
  <si>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</si>
  <si>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</si>
  <si>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</si>
  <si>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</si>
  <si>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</si>
  <si>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</si>
  <si>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</si>
  <si>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</si>
  <si>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</si>
  <si>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</si>
  <si>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</si>
  <si>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</si>
  <si>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</si>
  <si>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</si>
  <si>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</si>
  <si>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</si>
  <si>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</si>
  <si>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</si>
  <si>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</si>
  <si>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</si>
  <si>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</si>
  <si>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</si>
  <si>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</si>
  <si>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</si>
  <si>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</si>
  <si>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</si>
  <si>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</si>
  <si>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</si>
  <si>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</si>
  <si>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</si>
  <si>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</si>
  <si>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</si>
  <si>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</si>
  <si>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</si>
  <si>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</si>
  <si>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</si>
  <si>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</si>
  <si>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</si>
  <si>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</si>
  <si>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</si>
  <si>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</si>
  <si>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</si>
  <si>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</si>
  <si>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</si>
  <si>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</si>
  <si>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</si>
  <si>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</si>
  <si>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</si>
  <si>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</si>
  <si>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</si>
  <si>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</si>
  <si>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</si>
  <si>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</si>
  <si>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</si>
  <si>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</si>
  <si>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001 0104 8330000150 852 </t>
  </si>
  <si>
    <t>Функционирование высшего должностного лица муниципального образования.</t>
  </si>
  <si>
    <t xml:space="preserve">001 0104 8330010140 121 </t>
  </si>
  <si>
    <t xml:space="preserve">001 0104 8330010140 129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</si>
  <si>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</si>
  <si>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</si>
  <si>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</si>
  <si>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</si>
  <si>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</si>
  <si>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</si>
  <si>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</si>
  <si>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>Обеспечение проведения выборов и референдумов</t>
  </si>
  <si>
    <t xml:space="preserve">001 0107 0000000000 000 </t>
  </si>
  <si>
    <t xml:space="preserve">001 0107 8330000150 244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</si>
  <si>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</si>
  <si>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</si>
  <si>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</si>
  <si>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</si>
  <si>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</si>
  <si>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</si>
  <si>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</si>
  <si>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</si>
  <si>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</si>
  <si>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</si>
  <si>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</si>
  <si>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</si>
  <si>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001 0113 8330000150 831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</si>
  <si>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</si>
  <si>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</si>
  <si>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</si>
  <si>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</si>
  <si>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</si>
  <si>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</si>
  <si>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</si>
  <si>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</si>
  <si>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</si>
  <si>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</si>
  <si>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</si>
  <si>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</si>
  <si>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</si>
  <si>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</si>
  <si>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</si>
  <si>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</si>
  <si>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</si>
  <si>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</si>
  <si>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</si>
  <si>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</si>
  <si>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</si>
  <si>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</si>
  <si>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</si>
  <si>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</si>
  <si>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</si>
  <si>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</si>
  <si>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</si>
  <si>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</si>
  <si>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</si>
  <si>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</si>
  <si>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</si>
  <si>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</si>
  <si>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</si>
  <si>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Дорожный фонд. Межбюджетные трансферты.</t>
  </si>
  <si>
    <t xml:space="preserve">001 0409 8350070140 244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</si>
  <si>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</si>
  <si>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</si>
  <si>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</si>
  <si>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</si>
  <si>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</si>
  <si>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</si>
  <si>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</si>
  <si>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</si>
  <si>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</si>
  <si>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</si>
  <si>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</si>
  <si>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</si>
  <si>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</si>
  <si>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</si>
  <si>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</si>
  <si>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</si>
  <si>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</si>
  <si>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</si>
  <si>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</si>
  <si>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</si>
  <si>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</si>
  <si>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</si>
  <si>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</si>
  <si>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</si>
  <si>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</si>
  <si>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</si>
  <si>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</si>
  <si>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</si>
  <si>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</si>
  <si>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Муниципальная программа "Устойчивое развитие территорий МО "Новодевяткинское сельское поселение"</t>
  </si>
  <si>
    <t xml:space="preserve">001 0801 7200100160 412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</si>
  <si>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</si>
  <si>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</si>
  <si>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</si>
  <si>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</si>
  <si>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</si>
  <si>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</si>
  <si>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</si>
  <si>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</si>
  <si>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</si>
  <si>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</si>
  <si>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</si>
  <si>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</si>
  <si>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</si>
  <si>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</si>
  <si>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001 1003 7180100150 244 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</si>
  <si>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</si>
  <si>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</si>
  <si>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</si>
  <si>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</si>
  <si>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</si>
  <si>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</si>
  <si>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</si>
  <si>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</si>
  <si>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</si>
  <si>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</si>
  <si>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</si>
  <si>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</si>
  <si>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</si>
  <si>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</si>
  <si>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</si>
  <si>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</si>
  <si>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</si>
  <si>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</si>
  <si>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</si>
  <si>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</si>
  <si>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</si>
  <si>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</si>
  <si>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</si>
  <si>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</si>
  <si>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</si>
  <si>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</si>
  <si>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</si>
  <si>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</si>
  <si>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</si>
  <si>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</si>
  <si>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</si>
  <si>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</si>
  <si>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</si>
  <si>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</si>
  <si>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</si>
  <si>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</si>
  <si>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</si>
  <si>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</si>
  <si>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</si>
  <si>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</si>
  <si>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</si>
  <si>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04121</t>
  </si>
  <si>
    <t>EXPORT_VB_CODE</t>
  </si>
  <si>
    <t>Руководитель ____________________________</t>
  </si>
  <si>
    <t>Д.А.Майоров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</si>
  <si>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</si>
  <si>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</si>
  <si>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</si>
  <si>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</si>
  <si>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>Главный бухгалтер________________________</t>
  </si>
  <si>
    <t xml:space="preserve">                                   (подпись)          </t>
  </si>
  <si>
    <t xml:space="preserve">                                             (подпись)          </t>
  </si>
  <si>
    <t xml:space="preserve"> 04  апреля  2017г.</t>
  </si>
  <si>
    <t>МО "Новодевяткинское сельское поселение"</t>
  </si>
  <si>
    <r>
      <t>Периодичность: месячная,</t>
    </r>
    <r>
      <rPr>
        <u/>
        <sz val="8"/>
        <rFont val="Arial Cyr"/>
        <charset val="204"/>
      </rPr>
      <t xml:space="preserve"> </t>
    </r>
    <r>
      <rPr>
        <b/>
        <u/>
        <sz val="8"/>
        <rFont val="Arial Cyr"/>
        <charset val="204"/>
      </rPr>
      <t>квартальная</t>
    </r>
    <r>
      <rPr>
        <sz val="8"/>
        <rFont val="Arial Cyr"/>
        <family val="2"/>
        <charset val="204"/>
      </rPr>
      <t>, годовая</t>
    </r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</si>
</sst>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b/>
      <sz val="7"/>
      <name val="Arial Cyr"/>
      <charset val="204"/>
    </font>
    <font>
      <sz val="7"/>
      <name val="Arial Cyr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8"/>
      <name val="Arial Cyr"/>
      <charset val="204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17" xfId="0" applyNumberFormat="1" applyFont="1" applyBorder="1" applyAlignment="1">
      <alignment horizontal="center" wrapText="1"/>
    </xf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1" fillId="0" borderId="30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6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7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9" fontId="5" fillId="0" borderId="27" xfId="0" applyNumberFormat="1" applyFont="1" applyBorder="1" applyAlignment="1">
      <alignment horizontal="left" wrapText="1"/>
    </xf>
    <xf numFmtId="165" fontId="5" fillId="0" borderId="27" xfId="0" applyNumberFormat="1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wrapText="1"/>
    </xf>
    <xf numFmtId="165" fontId="6" fillId="0" borderId="19" xfId="0" applyNumberFormat="1" applyFont="1" applyBorder="1" applyAlignment="1">
      <alignment horizontal="left" wrapText="1"/>
    </xf>
    <xf numFmtId="49" fontId="5" fillId="0" borderId="34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9" fontId="6" fillId="0" borderId="30" xfId="0" applyNumberFormat="1" applyFont="1" applyBorder="1" applyAlignment="1">
      <alignment horizontal="center"/>
    </xf>
    <xf numFmtId="4" fontId="6" fillId="0" borderId="18" xfId="0" applyNumberFormat="1" applyFont="1" applyBorder="1" applyAlignment="1">
      <alignment horizontal="right"/>
    </xf>
    <xf numFmtId="4" fontId="6" fillId="0" borderId="20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" fontId="7" fillId="0" borderId="18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49" fontId="7" fillId="0" borderId="19" xfId="0" applyNumberFormat="1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left" wrapText="1"/>
    </xf>
    <xf numFmtId="49" fontId="4" fillId="0" borderId="20" xfId="0" applyNumberFormat="1" applyFont="1" applyBorder="1" applyAlignment="1">
      <alignment horizontal="left" wrapText="1"/>
    </xf>
    <xf numFmtId="49" fontId="4" fillId="0" borderId="31" xfId="0" applyNumberFormat="1" applyFont="1" applyBorder="1" applyAlignment="1">
      <alignment horizontal="center" wrapText="1"/>
    </xf>
    <xf numFmtId="49" fontId="4" fillId="0" borderId="35" xfId="0" applyNumberFormat="1" applyFont="1" applyBorder="1" applyAlignment="1">
      <alignment horizontal="center"/>
    </xf>
    <xf numFmtId="4" fontId="4" fillId="0" borderId="32" xfId="0" applyNumberFormat="1" applyFont="1" applyBorder="1" applyAlignment="1">
      <alignment horizontal="right"/>
    </xf>
    <xf numFmtId="4" fontId="4" fillId="0" borderId="33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49" fontId="1" fillId="0" borderId="43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0" xfId="0" applyNumberFormat="1" applyFont="1" applyBorder="1" applyAlignment="1">
      <alignment horizontal="left" wrapText="1"/>
    </xf>
    <xf numFmtId="49" fontId="0" fillId="0" borderId="40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H97"/>
  <sheetViews>
    <sheetView showGridLines="0" tabSelected="1" zoomScaleNormal="100" workbookViewId="0">
      <selection activeCell="C26" sqref="C26"/>
    </sheetView>
  </sheetViews>
  <sheetFormatPr defaultRowHeight="12.75"/>
  <cols>
    <col min="1" max="1" width="53.7109375" customWidth="1"/>
    <col min="2" max="2" width="6.140625" customWidth="1"/>
    <col min="3" max="3" width="19" customWidth="1"/>
    <col min="4" max="4" width="13.28515625" customWidth="1"/>
    <col min="5" max="5" width="15.28515625" customWidth="1"/>
    <col min="6" max="6" width="14" customWidth="1"/>
    <col min="7" max="7" width="9.7109375" customWidth="1"/>
    <col min="8" max="8" width="9.140625" hidden="1" customWidth="1"/>
  </cols>
  <sheetData>
    <row r="1" spans="1:8" ht="16.899999999999999" customHeight="1">
      <c r="A1" s="111"/>
      <c r="B1" s="111"/>
      <c r="C1" s="111"/>
      <c r="D1" s="111"/>
      <c r="E1" s="3"/>
      <c r="F1" s="4"/>
      <c r="H1" s="1" t="s">
        <v>30</v>
      </c>
    </row>
    <row r="2" spans="1:8" ht="16.899999999999999" customHeight="1" thickBot="1">
      <c r="A2" s="111" t="s">
        <v>27</v>
      </c>
      <c r="B2" s="111"/>
      <c r="C2" s="111"/>
      <c r="D2" s="111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2" t="s">
        <v>31</v>
      </c>
      <c r="B4" s="112"/>
      <c r="C4" s="112"/>
      <c r="D4" s="112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35</v>
      </c>
      <c r="H5" s="1" t="s">
        <v>38</v>
      </c>
    </row>
    <row r="6" spans="1:8" ht="50.25" customHeight="1">
      <c r="A6" s="6" t="s">
        <v>22</v>
      </c>
      <c r="B6" s="113" t="s">
        <v>33</v>
      </c>
      <c r="C6" s="114"/>
      <c r="D6" s="114"/>
      <c r="E6" s="35" t="s">
        <v>23</v>
      </c>
      <c r="F6" s="26" t="s">
        <v>36</v>
      </c>
      <c r="H6" s="1" t="s">
        <v>39</v>
      </c>
    </row>
    <row r="7" spans="1:8" ht="15.75" customHeight="1">
      <c r="A7" s="6" t="s">
        <v>14</v>
      </c>
      <c r="B7" s="115" t="s">
        <v>380</v>
      </c>
      <c r="C7" s="115"/>
      <c r="D7" s="115"/>
      <c r="E7" s="35" t="s">
        <v>29</v>
      </c>
      <c r="F7" s="36" t="s">
        <v>37</v>
      </c>
    </row>
    <row r="8" spans="1:8">
      <c r="A8" s="6" t="s">
        <v>381</v>
      </c>
      <c r="B8" s="6"/>
      <c r="C8" s="6"/>
      <c r="D8" s="5"/>
      <c r="E8" s="35"/>
      <c r="F8" s="8" t="s">
        <v>30</v>
      </c>
    </row>
    <row r="9" spans="1:8" ht="13.5" thickBot="1">
      <c r="A9" s="6" t="s">
        <v>34</v>
      </c>
      <c r="B9" s="6"/>
      <c r="C9" s="16"/>
      <c r="D9" s="5"/>
      <c r="E9" s="35" t="s">
        <v>7</v>
      </c>
      <c r="F9" s="9" t="s">
        <v>0</v>
      </c>
      <c r="H9" s="1"/>
    </row>
    <row r="10" spans="1:8" ht="13.5" customHeight="1" thickBot="1">
      <c r="A10" s="116" t="s">
        <v>20</v>
      </c>
      <c r="B10" s="116"/>
      <c r="C10" s="116"/>
      <c r="D10" s="116"/>
      <c r="E10" s="25"/>
      <c r="F10" s="11"/>
    </row>
    <row r="11" spans="1:8" ht="4.3499999999999996" customHeight="1">
      <c r="A11" s="117" t="s">
        <v>4</v>
      </c>
      <c r="B11" s="120" t="s">
        <v>11</v>
      </c>
      <c r="C11" s="120" t="s">
        <v>24</v>
      </c>
      <c r="D11" s="123" t="s">
        <v>17</v>
      </c>
      <c r="E11" s="123" t="s">
        <v>12</v>
      </c>
      <c r="F11" s="108" t="s">
        <v>15</v>
      </c>
    </row>
    <row r="12" spans="1:8" ht="3.6" customHeight="1">
      <c r="A12" s="118"/>
      <c r="B12" s="121"/>
      <c r="C12" s="121"/>
      <c r="D12" s="124"/>
      <c r="E12" s="124"/>
      <c r="F12" s="109"/>
    </row>
    <row r="13" spans="1:8" ht="3" customHeight="1">
      <c r="A13" s="118"/>
      <c r="B13" s="121"/>
      <c r="C13" s="121"/>
      <c r="D13" s="124"/>
      <c r="E13" s="124"/>
      <c r="F13" s="109"/>
    </row>
    <row r="14" spans="1:8" ht="3" customHeight="1">
      <c r="A14" s="118"/>
      <c r="B14" s="121"/>
      <c r="C14" s="121"/>
      <c r="D14" s="124"/>
      <c r="E14" s="124"/>
      <c r="F14" s="109"/>
    </row>
    <row r="15" spans="1:8" ht="3" customHeight="1">
      <c r="A15" s="118"/>
      <c r="B15" s="121"/>
      <c r="C15" s="121"/>
      <c r="D15" s="124"/>
      <c r="E15" s="124"/>
      <c r="F15" s="109"/>
    </row>
    <row r="16" spans="1:8" ht="3" customHeight="1">
      <c r="A16" s="118"/>
      <c r="B16" s="121"/>
      <c r="C16" s="121"/>
      <c r="D16" s="124"/>
      <c r="E16" s="124"/>
      <c r="F16" s="109"/>
    </row>
    <row r="17" spans="1:6" ht="23.45" customHeight="1">
      <c r="A17" s="119"/>
      <c r="B17" s="122"/>
      <c r="C17" s="122"/>
      <c r="D17" s="125"/>
      <c r="E17" s="125"/>
      <c r="F17" s="110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99" t="s">
        <v>5</v>
      </c>
      <c r="B19" s="76" t="s">
        <v>10</v>
      </c>
      <c r="C19" s="77" t="s">
        <v>41</v>
      </c>
      <c r="D19" s="97">
        <v>170000000</v>
      </c>
      <c r="E19" s="98">
        <v>26488027.719999999</v>
      </c>
      <c r="F19" s="97">
        <f>IF(OR(D19="-",E19&gt;=D19),"-",D19-IF(E19="-",0,E19))</f>
        <v>143511972.28</v>
      </c>
    </row>
    <row r="20" spans="1:6" ht="10.5" customHeight="1">
      <c r="A20" s="100" t="s">
        <v>42</v>
      </c>
      <c r="B20" s="43"/>
      <c r="C20" s="88"/>
      <c r="D20" s="89"/>
      <c r="E20" s="89"/>
      <c r="F20" s="90"/>
    </row>
    <row r="21" spans="1:6">
      <c r="A21" s="99" t="s">
        <v>43</v>
      </c>
      <c r="B21" s="76" t="s">
        <v>10</v>
      </c>
      <c r="C21" s="91" t="s">
        <v>44</v>
      </c>
      <c r="D21" s="92">
        <v>93807000</v>
      </c>
      <c r="E21" s="92">
        <v>17516862.52</v>
      </c>
      <c r="F21" s="93">
        <f t="shared" ref="F21:F52" si="0">IF(OR(D21="-",E21&gt;=D21),"-",D21-IF(E21="-",0,E21))</f>
        <v>76290137.480000004</v>
      </c>
    </row>
    <row r="22" spans="1:6">
      <c r="A22" s="99" t="s">
        <v>45</v>
      </c>
      <c r="B22" s="76" t="s">
        <v>10</v>
      </c>
      <c r="C22" s="91" t="s">
        <v>46</v>
      </c>
      <c r="D22" s="92">
        <v>20238300</v>
      </c>
      <c r="E22" s="92">
        <v>4896934.5999999996</v>
      </c>
      <c r="F22" s="93">
        <f t="shared" si="0"/>
        <v>15341365.4</v>
      </c>
    </row>
    <row r="23" spans="1:6">
      <c r="A23" s="99" t="s">
        <v>47</v>
      </c>
      <c r="B23" s="76" t="s">
        <v>10</v>
      </c>
      <c r="C23" s="91" t="s">
        <v>48</v>
      </c>
      <c r="D23" s="92">
        <v>20238300</v>
      </c>
      <c r="E23" s="92">
        <v>4896934.5999999996</v>
      </c>
      <c r="F23" s="93">
        <f t="shared" si="0"/>
        <v>15341365.4</v>
      </c>
    </row>
    <row r="24" spans="1:6" ht="39" customHeight="1">
      <c r="A24" s="84" t="s">
        <v>49</v>
      </c>
      <c r="B24" s="44" t="s">
        <v>10</v>
      </c>
      <c r="C24" s="94" t="s">
        <v>50</v>
      </c>
      <c r="D24" s="95">
        <v>20008300</v>
      </c>
      <c r="E24" s="95">
        <v>4865117.8899999997</v>
      </c>
      <c r="F24" s="96">
        <f t="shared" si="0"/>
        <v>15143182.109999999</v>
      </c>
    </row>
    <row r="25" spans="1:6" ht="51.75" customHeight="1">
      <c r="A25" s="85" t="s">
        <v>51</v>
      </c>
      <c r="B25" s="44" t="s">
        <v>10</v>
      </c>
      <c r="C25" s="94" t="s">
        <v>52</v>
      </c>
      <c r="D25" s="95">
        <v>20000000</v>
      </c>
      <c r="E25" s="95">
        <v>4862076.07</v>
      </c>
      <c r="F25" s="96">
        <f t="shared" si="0"/>
        <v>15137923.93</v>
      </c>
    </row>
    <row r="26" spans="1:6" ht="40.5" customHeight="1">
      <c r="A26" s="85" t="s">
        <v>53</v>
      </c>
      <c r="B26" s="44" t="s">
        <v>10</v>
      </c>
      <c r="C26" s="94" t="s">
        <v>54</v>
      </c>
      <c r="D26" s="95">
        <v>8300</v>
      </c>
      <c r="E26" s="95">
        <v>3041.82</v>
      </c>
      <c r="F26" s="96">
        <f t="shared" si="0"/>
        <v>5258.18</v>
      </c>
    </row>
    <row r="27" spans="1:6" ht="49.5" customHeight="1">
      <c r="A27" s="85" t="s">
        <v>55</v>
      </c>
      <c r="B27" s="44" t="s">
        <v>10</v>
      </c>
      <c r="C27" s="94" t="s">
        <v>56</v>
      </c>
      <c r="D27" s="95">
        <v>30000</v>
      </c>
      <c r="E27" s="95">
        <v>26040</v>
      </c>
      <c r="F27" s="96">
        <f t="shared" si="0"/>
        <v>3960</v>
      </c>
    </row>
    <row r="28" spans="1:6" ht="68.25" customHeight="1">
      <c r="A28" s="85" t="s">
        <v>57</v>
      </c>
      <c r="B28" s="44" t="s">
        <v>10</v>
      </c>
      <c r="C28" s="94" t="s">
        <v>58</v>
      </c>
      <c r="D28" s="95">
        <v>30000</v>
      </c>
      <c r="E28" s="95">
        <v>26000</v>
      </c>
      <c r="F28" s="96">
        <f t="shared" si="0"/>
        <v>4000</v>
      </c>
    </row>
    <row r="29" spans="1:6" ht="57.75" customHeight="1">
      <c r="A29" s="85" t="s">
        <v>59</v>
      </c>
      <c r="B29" s="44" t="s">
        <v>10</v>
      </c>
      <c r="C29" s="94" t="s">
        <v>60</v>
      </c>
      <c r="D29" s="95" t="s">
        <v>61</v>
      </c>
      <c r="E29" s="95">
        <v>40</v>
      </c>
      <c r="F29" s="96" t="str">
        <f t="shared" si="0"/>
        <v>-</v>
      </c>
    </row>
    <row r="30" spans="1:6" ht="26.25" customHeight="1">
      <c r="A30" s="84" t="s">
        <v>62</v>
      </c>
      <c r="B30" s="44" t="s">
        <v>10</v>
      </c>
      <c r="C30" s="94" t="s">
        <v>63</v>
      </c>
      <c r="D30" s="95">
        <v>200000</v>
      </c>
      <c r="E30" s="95">
        <v>5776.71</v>
      </c>
      <c r="F30" s="96">
        <f t="shared" si="0"/>
        <v>194223.29</v>
      </c>
    </row>
    <row r="31" spans="1:6" ht="39">
      <c r="A31" s="84" t="s">
        <v>64</v>
      </c>
      <c r="B31" s="44" t="s">
        <v>10</v>
      </c>
      <c r="C31" s="94" t="s">
        <v>65</v>
      </c>
      <c r="D31" s="95">
        <v>100000</v>
      </c>
      <c r="E31" s="95">
        <v>5248.64</v>
      </c>
      <c r="F31" s="96">
        <f t="shared" si="0"/>
        <v>94751.360000000001</v>
      </c>
    </row>
    <row r="32" spans="1:6" ht="29.25">
      <c r="A32" s="84" t="s">
        <v>66</v>
      </c>
      <c r="B32" s="44" t="s">
        <v>10</v>
      </c>
      <c r="C32" s="94" t="s">
        <v>67</v>
      </c>
      <c r="D32" s="95">
        <v>100000</v>
      </c>
      <c r="E32" s="95">
        <v>228.07</v>
      </c>
      <c r="F32" s="96">
        <f t="shared" si="0"/>
        <v>99771.93</v>
      </c>
    </row>
    <row r="33" spans="1:6" ht="42.75" customHeight="1">
      <c r="A33" s="84" t="s">
        <v>68</v>
      </c>
      <c r="B33" s="44" t="s">
        <v>10</v>
      </c>
      <c r="C33" s="94" t="s">
        <v>69</v>
      </c>
      <c r="D33" s="95" t="s">
        <v>61</v>
      </c>
      <c r="E33" s="95">
        <v>300</v>
      </c>
      <c r="F33" s="96" t="str">
        <f t="shared" si="0"/>
        <v>-</v>
      </c>
    </row>
    <row r="34" spans="1:6" ht="18.75">
      <c r="A34" s="86" t="s">
        <v>70</v>
      </c>
      <c r="B34" s="76" t="s">
        <v>10</v>
      </c>
      <c r="C34" s="91" t="s">
        <v>71</v>
      </c>
      <c r="D34" s="92">
        <v>14000</v>
      </c>
      <c r="E34" s="92">
        <v>2980.26</v>
      </c>
      <c r="F34" s="93">
        <f t="shared" si="0"/>
        <v>11019.74</v>
      </c>
    </row>
    <row r="35" spans="1:6" ht="18.75">
      <c r="A35" s="86" t="s">
        <v>72</v>
      </c>
      <c r="B35" s="76" t="s">
        <v>10</v>
      </c>
      <c r="C35" s="91" t="s">
        <v>73</v>
      </c>
      <c r="D35" s="92">
        <v>14000</v>
      </c>
      <c r="E35" s="92">
        <v>2980.26</v>
      </c>
      <c r="F35" s="93">
        <f t="shared" si="0"/>
        <v>11019.74</v>
      </c>
    </row>
    <row r="36" spans="1:6" ht="39">
      <c r="A36" s="84" t="s">
        <v>74</v>
      </c>
      <c r="B36" s="44" t="s">
        <v>10</v>
      </c>
      <c r="C36" s="94" t="s">
        <v>75</v>
      </c>
      <c r="D36" s="95">
        <v>6000</v>
      </c>
      <c r="E36" s="95">
        <v>1108.3699999999999</v>
      </c>
      <c r="F36" s="96">
        <f t="shared" si="0"/>
        <v>4891.63</v>
      </c>
    </row>
    <row r="37" spans="1:6" ht="38.25" customHeight="1">
      <c r="A37" s="85" t="s">
        <v>76</v>
      </c>
      <c r="B37" s="44" t="s">
        <v>10</v>
      </c>
      <c r="C37" s="94" t="s">
        <v>77</v>
      </c>
      <c r="D37" s="95">
        <v>1000</v>
      </c>
      <c r="E37" s="95">
        <v>11.09</v>
      </c>
      <c r="F37" s="96">
        <f t="shared" si="0"/>
        <v>988.91</v>
      </c>
    </row>
    <row r="38" spans="1:6" ht="39">
      <c r="A38" s="84" t="s">
        <v>78</v>
      </c>
      <c r="B38" s="44" t="s">
        <v>10</v>
      </c>
      <c r="C38" s="94" t="s">
        <v>79</v>
      </c>
      <c r="D38" s="95">
        <v>6000</v>
      </c>
      <c r="E38" s="95">
        <v>2064.13</v>
      </c>
      <c r="F38" s="96">
        <f t="shared" si="0"/>
        <v>3935.87</v>
      </c>
    </row>
    <row r="39" spans="1:6" ht="39">
      <c r="A39" s="84" t="s">
        <v>80</v>
      </c>
      <c r="B39" s="44" t="s">
        <v>10</v>
      </c>
      <c r="C39" s="94" t="s">
        <v>81</v>
      </c>
      <c r="D39" s="95">
        <v>1000</v>
      </c>
      <c r="E39" s="95">
        <v>-203.33</v>
      </c>
      <c r="F39" s="96">
        <f t="shared" si="0"/>
        <v>1203.33</v>
      </c>
    </row>
    <row r="40" spans="1:6">
      <c r="A40" s="86" t="s">
        <v>82</v>
      </c>
      <c r="B40" s="76" t="s">
        <v>10</v>
      </c>
      <c r="C40" s="91" t="s">
        <v>83</v>
      </c>
      <c r="D40" s="92" t="s">
        <v>61</v>
      </c>
      <c r="E40" s="92">
        <v>10284.56</v>
      </c>
      <c r="F40" s="93" t="str">
        <f t="shared" si="0"/>
        <v>-</v>
      </c>
    </row>
    <row r="41" spans="1:6">
      <c r="A41" s="86" t="s">
        <v>84</v>
      </c>
      <c r="B41" s="76" t="s">
        <v>10</v>
      </c>
      <c r="C41" s="91" t="s">
        <v>85</v>
      </c>
      <c r="D41" s="92" t="s">
        <v>61</v>
      </c>
      <c r="E41" s="92">
        <v>10284.56</v>
      </c>
      <c r="F41" s="93" t="str">
        <f t="shared" si="0"/>
        <v>-</v>
      </c>
    </row>
    <row r="42" spans="1:6">
      <c r="A42" s="84" t="s">
        <v>84</v>
      </c>
      <c r="B42" s="44" t="s">
        <v>10</v>
      </c>
      <c r="C42" s="94" t="s">
        <v>86</v>
      </c>
      <c r="D42" s="95" t="s">
        <v>61</v>
      </c>
      <c r="E42" s="95">
        <v>10284.56</v>
      </c>
      <c r="F42" s="96" t="str">
        <f t="shared" si="0"/>
        <v>-</v>
      </c>
    </row>
    <row r="43" spans="1:6" ht="21.75" customHeight="1">
      <c r="A43" s="84" t="s">
        <v>87</v>
      </c>
      <c r="B43" s="44" t="s">
        <v>10</v>
      </c>
      <c r="C43" s="94" t="s">
        <v>88</v>
      </c>
      <c r="D43" s="95" t="s">
        <v>61</v>
      </c>
      <c r="E43" s="95">
        <v>10229.959999999999</v>
      </c>
      <c r="F43" s="96" t="str">
        <f t="shared" si="0"/>
        <v>-</v>
      </c>
    </row>
    <row r="44" spans="1:6" ht="13.5" customHeight="1">
      <c r="A44" s="84" t="s">
        <v>89</v>
      </c>
      <c r="B44" s="44" t="s">
        <v>10</v>
      </c>
      <c r="C44" s="94" t="s">
        <v>90</v>
      </c>
      <c r="D44" s="95" t="s">
        <v>61</v>
      </c>
      <c r="E44" s="95">
        <v>54.6</v>
      </c>
      <c r="F44" s="96" t="str">
        <f t="shared" si="0"/>
        <v>-</v>
      </c>
    </row>
    <row r="45" spans="1:6">
      <c r="A45" s="86" t="s">
        <v>91</v>
      </c>
      <c r="B45" s="76" t="s">
        <v>10</v>
      </c>
      <c r="C45" s="91" t="s">
        <v>92</v>
      </c>
      <c r="D45" s="92">
        <v>43200000</v>
      </c>
      <c r="E45" s="92">
        <v>10626778.619999999</v>
      </c>
      <c r="F45" s="93">
        <f t="shared" si="0"/>
        <v>32573221.380000003</v>
      </c>
    </row>
    <row r="46" spans="1:6">
      <c r="A46" s="86" t="s">
        <v>93</v>
      </c>
      <c r="B46" s="76" t="s">
        <v>10</v>
      </c>
      <c r="C46" s="91" t="s">
        <v>94</v>
      </c>
      <c r="D46" s="92">
        <v>1200000</v>
      </c>
      <c r="E46" s="92">
        <v>223657.52</v>
      </c>
      <c r="F46" s="93">
        <f t="shared" si="0"/>
        <v>976342.48</v>
      </c>
    </row>
    <row r="47" spans="1:6" ht="20.25" customHeight="1">
      <c r="A47" s="84" t="s">
        <v>95</v>
      </c>
      <c r="B47" s="44" t="s">
        <v>10</v>
      </c>
      <c r="C47" s="94" t="s">
        <v>96</v>
      </c>
      <c r="D47" s="95">
        <v>1200000</v>
      </c>
      <c r="E47" s="95">
        <v>223657.52</v>
      </c>
      <c r="F47" s="96">
        <f t="shared" si="0"/>
        <v>976342.48</v>
      </c>
    </row>
    <row r="48" spans="1:6" ht="37.5" customHeight="1">
      <c r="A48" s="84" t="s">
        <v>97</v>
      </c>
      <c r="B48" s="44" t="s">
        <v>10</v>
      </c>
      <c r="C48" s="94" t="s">
        <v>98</v>
      </c>
      <c r="D48" s="95">
        <v>1000000</v>
      </c>
      <c r="E48" s="95">
        <v>212769.31</v>
      </c>
      <c r="F48" s="96">
        <f t="shared" si="0"/>
        <v>787230.69</v>
      </c>
    </row>
    <row r="49" spans="1:6" ht="29.25">
      <c r="A49" s="84" t="s">
        <v>99</v>
      </c>
      <c r="B49" s="44" t="s">
        <v>10</v>
      </c>
      <c r="C49" s="94" t="s">
        <v>100</v>
      </c>
      <c r="D49" s="95">
        <v>200000</v>
      </c>
      <c r="E49" s="95">
        <v>10888.21</v>
      </c>
      <c r="F49" s="96">
        <f t="shared" si="0"/>
        <v>189111.79</v>
      </c>
    </row>
    <row r="50" spans="1:6">
      <c r="A50" s="86" t="s">
        <v>101</v>
      </c>
      <c r="B50" s="76" t="s">
        <v>10</v>
      </c>
      <c r="C50" s="91" t="s">
        <v>102</v>
      </c>
      <c r="D50" s="92">
        <v>42000000</v>
      </c>
      <c r="E50" s="92">
        <v>10403121.1</v>
      </c>
      <c r="F50" s="93">
        <f t="shared" si="0"/>
        <v>31596878.899999999</v>
      </c>
    </row>
    <row r="51" spans="1:6" ht="10.5" customHeight="1">
      <c r="A51" s="84" t="s">
        <v>103</v>
      </c>
      <c r="B51" s="44" t="s">
        <v>10</v>
      </c>
      <c r="C51" s="94" t="s">
        <v>104</v>
      </c>
      <c r="D51" s="95">
        <v>41900000</v>
      </c>
      <c r="E51" s="95">
        <v>10441284</v>
      </c>
      <c r="F51" s="96">
        <f t="shared" si="0"/>
        <v>31458716</v>
      </c>
    </row>
    <row r="52" spans="1:6" ht="19.5">
      <c r="A52" s="84" t="s">
        <v>105</v>
      </c>
      <c r="B52" s="44" t="s">
        <v>10</v>
      </c>
      <c r="C52" s="94" t="s">
        <v>106</v>
      </c>
      <c r="D52" s="95">
        <v>41900000</v>
      </c>
      <c r="E52" s="95">
        <v>10441284</v>
      </c>
      <c r="F52" s="96">
        <f t="shared" si="0"/>
        <v>31458716</v>
      </c>
    </row>
    <row r="53" spans="1:6">
      <c r="A53" s="84" t="s">
        <v>107</v>
      </c>
      <c r="B53" s="44" t="s">
        <v>10</v>
      </c>
      <c r="C53" s="94" t="s">
        <v>108</v>
      </c>
      <c r="D53" s="95">
        <v>100000</v>
      </c>
      <c r="E53" s="95">
        <v>-38162.9</v>
      </c>
      <c r="F53" s="96">
        <f t="shared" ref="F53:F84" si="1">IF(OR(D53="-",E53&gt;=D53),"-",D53-IF(E53="-",0,E53))</f>
        <v>138162.9</v>
      </c>
    </row>
    <row r="54" spans="1:6" ht="19.5">
      <c r="A54" s="84" t="s">
        <v>109</v>
      </c>
      <c r="B54" s="44" t="s">
        <v>10</v>
      </c>
      <c r="C54" s="94" t="s">
        <v>110</v>
      </c>
      <c r="D54" s="95">
        <v>100000</v>
      </c>
      <c r="E54" s="95">
        <v>-38162.9</v>
      </c>
      <c r="F54" s="96">
        <f t="shared" si="1"/>
        <v>138162.9</v>
      </c>
    </row>
    <row r="55" spans="1:6" ht="18.75">
      <c r="A55" s="86" t="s">
        <v>111</v>
      </c>
      <c r="B55" s="76" t="s">
        <v>10</v>
      </c>
      <c r="C55" s="91" t="s">
        <v>112</v>
      </c>
      <c r="D55" s="92">
        <v>2000000</v>
      </c>
      <c r="E55" s="92">
        <v>453932.77</v>
      </c>
      <c r="F55" s="93">
        <f t="shared" si="1"/>
        <v>1546067.23</v>
      </c>
    </row>
    <row r="56" spans="1:6" ht="45.75">
      <c r="A56" s="87" t="s">
        <v>113</v>
      </c>
      <c r="B56" s="76" t="s">
        <v>10</v>
      </c>
      <c r="C56" s="91" t="s">
        <v>114</v>
      </c>
      <c r="D56" s="92">
        <v>2000000</v>
      </c>
      <c r="E56" s="92">
        <v>453932.77</v>
      </c>
      <c r="F56" s="93">
        <f t="shared" si="1"/>
        <v>1546067.23</v>
      </c>
    </row>
    <row r="57" spans="1:6" ht="35.25" customHeight="1">
      <c r="A57" s="85" t="s">
        <v>115</v>
      </c>
      <c r="B57" s="44" t="s">
        <v>10</v>
      </c>
      <c r="C57" s="94" t="s">
        <v>116</v>
      </c>
      <c r="D57" s="95">
        <v>2000000</v>
      </c>
      <c r="E57" s="95">
        <v>453932.77</v>
      </c>
      <c r="F57" s="96">
        <f t="shared" si="1"/>
        <v>1546067.23</v>
      </c>
    </row>
    <row r="58" spans="1:6" ht="29.25" customHeight="1">
      <c r="A58" s="84" t="s">
        <v>117</v>
      </c>
      <c r="B58" s="44" t="s">
        <v>10</v>
      </c>
      <c r="C58" s="94" t="s">
        <v>118</v>
      </c>
      <c r="D58" s="95">
        <v>2000000</v>
      </c>
      <c r="E58" s="95">
        <v>453932.77</v>
      </c>
      <c r="F58" s="96">
        <f t="shared" si="1"/>
        <v>1546067.23</v>
      </c>
    </row>
    <row r="59" spans="1:6" ht="18.75">
      <c r="A59" s="86" t="s">
        <v>119</v>
      </c>
      <c r="B59" s="76" t="s">
        <v>10</v>
      </c>
      <c r="C59" s="91" t="s">
        <v>120</v>
      </c>
      <c r="D59" s="92">
        <v>4000000</v>
      </c>
      <c r="E59" s="92">
        <v>1211581.3700000001</v>
      </c>
      <c r="F59" s="93">
        <f t="shared" si="1"/>
        <v>2788418.63</v>
      </c>
    </row>
    <row r="60" spans="1:6">
      <c r="A60" s="86" t="s">
        <v>121</v>
      </c>
      <c r="B60" s="76" t="s">
        <v>10</v>
      </c>
      <c r="C60" s="91" t="s">
        <v>122</v>
      </c>
      <c r="D60" s="92">
        <v>4000000</v>
      </c>
      <c r="E60" s="92">
        <v>1211581.3700000001</v>
      </c>
      <c r="F60" s="93">
        <f t="shared" si="1"/>
        <v>2788418.63</v>
      </c>
    </row>
    <row r="61" spans="1:6">
      <c r="A61" s="84" t="s">
        <v>123</v>
      </c>
      <c r="B61" s="44" t="s">
        <v>10</v>
      </c>
      <c r="C61" s="94" t="s">
        <v>124</v>
      </c>
      <c r="D61" s="95">
        <v>4000000</v>
      </c>
      <c r="E61" s="95">
        <v>1211581.3700000001</v>
      </c>
      <c r="F61" s="96">
        <f t="shared" si="1"/>
        <v>2788418.63</v>
      </c>
    </row>
    <row r="62" spans="1:6">
      <c r="A62" s="84" t="s">
        <v>125</v>
      </c>
      <c r="B62" s="44" t="s">
        <v>10</v>
      </c>
      <c r="C62" s="94" t="s">
        <v>126</v>
      </c>
      <c r="D62" s="95">
        <v>4000000</v>
      </c>
      <c r="E62" s="95">
        <v>1211581.3700000001</v>
      </c>
      <c r="F62" s="96">
        <f t="shared" si="1"/>
        <v>2788418.63</v>
      </c>
    </row>
    <row r="63" spans="1:6" ht="15" customHeight="1">
      <c r="A63" s="86" t="s">
        <v>127</v>
      </c>
      <c r="B63" s="76" t="s">
        <v>10</v>
      </c>
      <c r="C63" s="91" t="s">
        <v>128</v>
      </c>
      <c r="D63" s="92">
        <v>23754700</v>
      </c>
      <c r="E63" s="92" t="s">
        <v>61</v>
      </c>
      <c r="F63" s="93" t="str">
        <f t="shared" si="1"/>
        <v>-</v>
      </c>
    </row>
    <row r="64" spans="1:6" ht="39" customHeight="1">
      <c r="A64" s="87" t="s">
        <v>129</v>
      </c>
      <c r="B64" s="76" t="s">
        <v>10</v>
      </c>
      <c r="C64" s="91" t="s">
        <v>130</v>
      </c>
      <c r="D64" s="92">
        <v>23754700</v>
      </c>
      <c r="E64" s="92" t="s">
        <v>61</v>
      </c>
      <c r="F64" s="93" t="str">
        <f t="shared" si="1"/>
        <v>-</v>
      </c>
    </row>
    <row r="65" spans="1:6" ht="48.75">
      <c r="A65" s="85" t="s">
        <v>131</v>
      </c>
      <c r="B65" s="44" t="s">
        <v>10</v>
      </c>
      <c r="C65" s="94" t="s">
        <v>132</v>
      </c>
      <c r="D65" s="95">
        <v>23754700</v>
      </c>
      <c r="E65" s="95" t="s">
        <v>61</v>
      </c>
      <c r="F65" s="96" t="str">
        <f t="shared" si="1"/>
        <v>-</v>
      </c>
    </row>
    <row r="66" spans="1:6" ht="40.5" customHeight="1">
      <c r="A66" s="85" t="s">
        <v>133</v>
      </c>
      <c r="B66" s="44" t="s">
        <v>10</v>
      </c>
      <c r="C66" s="94" t="s">
        <v>134</v>
      </c>
      <c r="D66" s="95">
        <v>23754700</v>
      </c>
      <c r="E66" s="95" t="s">
        <v>61</v>
      </c>
      <c r="F66" s="96" t="str">
        <f t="shared" si="1"/>
        <v>-</v>
      </c>
    </row>
    <row r="67" spans="1:6">
      <c r="A67" s="86" t="s">
        <v>135</v>
      </c>
      <c r="B67" s="76" t="s">
        <v>10</v>
      </c>
      <c r="C67" s="91" t="s">
        <v>136</v>
      </c>
      <c r="D67" s="92">
        <v>450000</v>
      </c>
      <c r="E67" s="92">
        <v>306338.34000000003</v>
      </c>
      <c r="F67" s="93">
        <f t="shared" si="1"/>
        <v>143661.65999999997</v>
      </c>
    </row>
    <row r="68" spans="1:6" ht="31.5" customHeight="1">
      <c r="A68" s="86" t="s">
        <v>137</v>
      </c>
      <c r="B68" s="76" t="s">
        <v>10</v>
      </c>
      <c r="C68" s="91" t="s">
        <v>138</v>
      </c>
      <c r="D68" s="92" t="s">
        <v>61</v>
      </c>
      <c r="E68" s="92">
        <v>260064.52</v>
      </c>
      <c r="F68" s="93" t="str">
        <f t="shared" si="1"/>
        <v>-</v>
      </c>
    </row>
    <row r="69" spans="1:6" ht="32.25" customHeight="1">
      <c r="A69" s="84" t="s">
        <v>139</v>
      </c>
      <c r="B69" s="44" t="s">
        <v>10</v>
      </c>
      <c r="C69" s="94" t="s">
        <v>140</v>
      </c>
      <c r="D69" s="95" t="s">
        <v>61</v>
      </c>
      <c r="E69" s="95">
        <v>260064.52</v>
      </c>
      <c r="F69" s="96" t="str">
        <f t="shared" si="1"/>
        <v>-</v>
      </c>
    </row>
    <row r="70" spans="1:6" ht="18.75">
      <c r="A70" s="86" t="s">
        <v>141</v>
      </c>
      <c r="B70" s="76" t="s">
        <v>10</v>
      </c>
      <c r="C70" s="91" t="s">
        <v>142</v>
      </c>
      <c r="D70" s="92">
        <v>450000</v>
      </c>
      <c r="E70" s="92">
        <v>46273.82</v>
      </c>
      <c r="F70" s="93">
        <f t="shared" si="1"/>
        <v>403726.18</v>
      </c>
    </row>
    <row r="71" spans="1:6" ht="19.5">
      <c r="A71" s="84" t="s">
        <v>143</v>
      </c>
      <c r="B71" s="44" t="s">
        <v>10</v>
      </c>
      <c r="C71" s="94" t="s">
        <v>144</v>
      </c>
      <c r="D71" s="95">
        <v>450000</v>
      </c>
      <c r="E71" s="95">
        <v>46273.82</v>
      </c>
      <c r="F71" s="96">
        <f t="shared" si="1"/>
        <v>403726.18</v>
      </c>
    </row>
    <row r="72" spans="1:6" ht="34.5" customHeight="1">
      <c r="A72" s="84" t="s">
        <v>145</v>
      </c>
      <c r="B72" s="44" t="s">
        <v>10</v>
      </c>
      <c r="C72" s="94" t="s">
        <v>146</v>
      </c>
      <c r="D72" s="95">
        <v>450000</v>
      </c>
      <c r="E72" s="95">
        <v>20000</v>
      </c>
      <c r="F72" s="96">
        <f t="shared" si="1"/>
        <v>430000</v>
      </c>
    </row>
    <row r="73" spans="1:6">
      <c r="A73" s="86" t="s">
        <v>147</v>
      </c>
      <c r="B73" s="76" t="s">
        <v>10</v>
      </c>
      <c r="C73" s="91" t="s">
        <v>148</v>
      </c>
      <c r="D73" s="92">
        <v>150000</v>
      </c>
      <c r="E73" s="92">
        <v>8032</v>
      </c>
      <c r="F73" s="93">
        <f t="shared" si="1"/>
        <v>141968</v>
      </c>
    </row>
    <row r="74" spans="1:6">
      <c r="A74" s="86" t="s">
        <v>149</v>
      </c>
      <c r="B74" s="76" t="s">
        <v>10</v>
      </c>
      <c r="C74" s="91" t="s">
        <v>150</v>
      </c>
      <c r="D74" s="92">
        <v>150000</v>
      </c>
      <c r="E74" s="92">
        <v>8032</v>
      </c>
      <c r="F74" s="93">
        <f t="shared" si="1"/>
        <v>141968</v>
      </c>
    </row>
    <row r="75" spans="1:6">
      <c r="A75" s="84" t="s">
        <v>151</v>
      </c>
      <c r="B75" s="44" t="s">
        <v>10</v>
      </c>
      <c r="C75" s="94" t="s">
        <v>152</v>
      </c>
      <c r="D75" s="95">
        <v>150000</v>
      </c>
      <c r="E75" s="95">
        <v>8032</v>
      </c>
      <c r="F75" s="96">
        <f t="shared" si="1"/>
        <v>141968</v>
      </c>
    </row>
    <row r="76" spans="1:6">
      <c r="A76" s="86" t="s">
        <v>153</v>
      </c>
      <c r="B76" s="76" t="s">
        <v>10</v>
      </c>
      <c r="C76" s="91" t="s">
        <v>154</v>
      </c>
      <c r="D76" s="92">
        <v>76193000</v>
      </c>
      <c r="E76" s="92">
        <v>8971165.1999999993</v>
      </c>
      <c r="F76" s="93">
        <f t="shared" si="1"/>
        <v>67221834.799999997</v>
      </c>
    </row>
    <row r="77" spans="1:6" ht="18.75">
      <c r="A77" s="86" t="s">
        <v>155</v>
      </c>
      <c r="B77" s="76" t="s">
        <v>10</v>
      </c>
      <c r="C77" s="91" t="s">
        <v>156</v>
      </c>
      <c r="D77" s="92">
        <v>33424008</v>
      </c>
      <c r="E77" s="92">
        <v>7621157.5999999996</v>
      </c>
      <c r="F77" s="93">
        <f t="shared" si="1"/>
        <v>25802850.399999999</v>
      </c>
    </row>
    <row r="78" spans="1:6">
      <c r="A78" s="86" t="s">
        <v>157</v>
      </c>
      <c r="B78" s="76" t="s">
        <v>10</v>
      </c>
      <c r="C78" s="91" t="s">
        <v>158</v>
      </c>
      <c r="D78" s="92">
        <v>19285800</v>
      </c>
      <c r="E78" s="92">
        <v>3857160</v>
      </c>
      <c r="F78" s="93">
        <f t="shared" si="1"/>
        <v>15428640</v>
      </c>
    </row>
    <row r="79" spans="1:6" ht="12" customHeight="1">
      <c r="A79" s="84" t="s">
        <v>159</v>
      </c>
      <c r="B79" s="44" t="s">
        <v>10</v>
      </c>
      <c r="C79" s="94" t="s">
        <v>160</v>
      </c>
      <c r="D79" s="95">
        <v>19285800</v>
      </c>
      <c r="E79" s="95">
        <v>3857160</v>
      </c>
      <c r="F79" s="96">
        <f t="shared" si="1"/>
        <v>15428640</v>
      </c>
    </row>
    <row r="80" spans="1:6" ht="19.5">
      <c r="A80" s="84" t="s">
        <v>161</v>
      </c>
      <c r="B80" s="44" t="s">
        <v>10</v>
      </c>
      <c r="C80" s="94" t="s">
        <v>162</v>
      </c>
      <c r="D80" s="95">
        <v>19285800</v>
      </c>
      <c r="E80" s="95">
        <v>3857160</v>
      </c>
      <c r="F80" s="96">
        <f t="shared" si="1"/>
        <v>15428640</v>
      </c>
    </row>
    <row r="81" spans="1:6" ht="18.75">
      <c r="A81" s="86" t="s">
        <v>163</v>
      </c>
      <c r="B81" s="76" t="s">
        <v>10</v>
      </c>
      <c r="C81" s="91" t="s">
        <v>164</v>
      </c>
      <c r="D81" s="92">
        <v>3176800</v>
      </c>
      <c r="E81" s="92">
        <v>2673800</v>
      </c>
      <c r="F81" s="93">
        <f t="shared" si="1"/>
        <v>503000</v>
      </c>
    </row>
    <row r="82" spans="1:6" ht="25.5" customHeight="1">
      <c r="A82" s="85" t="s">
        <v>165</v>
      </c>
      <c r="B82" s="44" t="s">
        <v>10</v>
      </c>
      <c r="C82" s="94" t="s">
        <v>166</v>
      </c>
      <c r="D82" s="95">
        <v>3000</v>
      </c>
      <c r="E82" s="95" t="s">
        <v>61</v>
      </c>
      <c r="F82" s="96" t="str">
        <f t="shared" si="1"/>
        <v>-</v>
      </c>
    </row>
    <row r="83" spans="1:6" ht="33.75" customHeight="1">
      <c r="A83" s="85" t="s">
        <v>167</v>
      </c>
      <c r="B83" s="44" t="s">
        <v>10</v>
      </c>
      <c r="C83" s="94" t="s">
        <v>168</v>
      </c>
      <c r="D83" s="95">
        <v>3000</v>
      </c>
      <c r="E83" s="95" t="s">
        <v>61</v>
      </c>
      <c r="F83" s="96" t="str">
        <f t="shared" si="1"/>
        <v>-</v>
      </c>
    </row>
    <row r="84" spans="1:6">
      <c r="A84" s="84" t="s">
        <v>169</v>
      </c>
      <c r="B84" s="44" t="s">
        <v>10</v>
      </c>
      <c r="C84" s="94" t="s">
        <v>170</v>
      </c>
      <c r="D84" s="95">
        <v>3173800</v>
      </c>
      <c r="E84" s="95">
        <v>2673800</v>
      </c>
      <c r="F84" s="96">
        <f t="shared" si="1"/>
        <v>500000</v>
      </c>
    </row>
    <row r="85" spans="1:6">
      <c r="A85" s="84" t="s">
        <v>171</v>
      </c>
      <c r="B85" s="44" t="s">
        <v>10</v>
      </c>
      <c r="C85" s="94" t="s">
        <v>172</v>
      </c>
      <c r="D85" s="95">
        <v>3173800</v>
      </c>
      <c r="E85" s="95">
        <v>2673800</v>
      </c>
      <c r="F85" s="96">
        <f t="shared" ref="F85:F96" si="2">IF(OR(D85="-",E85&gt;=D85),"-",D85-IF(E85="-",0,E85))</f>
        <v>500000</v>
      </c>
    </row>
    <row r="86" spans="1:6">
      <c r="A86" s="86" t="s">
        <v>173</v>
      </c>
      <c r="B86" s="76" t="s">
        <v>10</v>
      </c>
      <c r="C86" s="91" t="s">
        <v>174</v>
      </c>
      <c r="D86" s="92">
        <v>1261408</v>
      </c>
      <c r="E86" s="92">
        <v>315352</v>
      </c>
      <c r="F86" s="93">
        <f t="shared" si="2"/>
        <v>946056</v>
      </c>
    </row>
    <row r="87" spans="1:6" ht="19.5">
      <c r="A87" s="84" t="s">
        <v>175</v>
      </c>
      <c r="B87" s="44" t="s">
        <v>10</v>
      </c>
      <c r="C87" s="94" t="s">
        <v>176</v>
      </c>
      <c r="D87" s="95">
        <v>598508</v>
      </c>
      <c r="E87" s="95">
        <v>149627</v>
      </c>
      <c r="F87" s="96">
        <f t="shared" si="2"/>
        <v>448881</v>
      </c>
    </row>
    <row r="88" spans="1:6" ht="19.5">
      <c r="A88" s="84" t="s">
        <v>177</v>
      </c>
      <c r="B88" s="44" t="s">
        <v>10</v>
      </c>
      <c r="C88" s="94" t="s">
        <v>178</v>
      </c>
      <c r="D88" s="95">
        <v>598508</v>
      </c>
      <c r="E88" s="95">
        <v>149627</v>
      </c>
      <c r="F88" s="96">
        <f t="shared" si="2"/>
        <v>448881</v>
      </c>
    </row>
    <row r="89" spans="1:6" ht="19.5">
      <c r="A89" s="84" t="s">
        <v>179</v>
      </c>
      <c r="B89" s="44" t="s">
        <v>10</v>
      </c>
      <c r="C89" s="94" t="s">
        <v>180</v>
      </c>
      <c r="D89" s="95">
        <v>662900</v>
      </c>
      <c r="E89" s="95">
        <v>165725</v>
      </c>
      <c r="F89" s="96">
        <f t="shared" si="2"/>
        <v>497175</v>
      </c>
    </row>
    <row r="90" spans="1:6" ht="19.5">
      <c r="A90" s="84" t="s">
        <v>181</v>
      </c>
      <c r="B90" s="44" t="s">
        <v>10</v>
      </c>
      <c r="C90" s="94" t="s">
        <v>182</v>
      </c>
      <c r="D90" s="95">
        <v>662900</v>
      </c>
      <c r="E90" s="95">
        <v>165725</v>
      </c>
      <c r="F90" s="96">
        <f t="shared" si="2"/>
        <v>497175</v>
      </c>
    </row>
    <row r="91" spans="1:6">
      <c r="A91" s="86" t="s">
        <v>183</v>
      </c>
      <c r="B91" s="76" t="s">
        <v>10</v>
      </c>
      <c r="C91" s="91" t="s">
        <v>184</v>
      </c>
      <c r="D91" s="92">
        <v>9700000</v>
      </c>
      <c r="E91" s="92">
        <v>774845.6</v>
      </c>
      <c r="F91" s="93">
        <f t="shared" si="2"/>
        <v>8925154.4000000004</v>
      </c>
    </row>
    <row r="92" spans="1:6" ht="30.75" customHeight="1">
      <c r="A92" s="84" t="s">
        <v>185</v>
      </c>
      <c r="B92" s="44" t="s">
        <v>10</v>
      </c>
      <c r="C92" s="94" t="s">
        <v>186</v>
      </c>
      <c r="D92" s="95">
        <v>9700000</v>
      </c>
      <c r="E92" s="95">
        <v>774845.6</v>
      </c>
      <c r="F92" s="96">
        <f t="shared" si="2"/>
        <v>8925154.4000000004</v>
      </c>
    </row>
    <row r="93" spans="1:6" ht="21.75" customHeight="1">
      <c r="A93" s="84" t="s">
        <v>187</v>
      </c>
      <c r="B93" s="44" t="s">
        <v>10</v>
      </c>
      <c r="C93" s="94" t="s">
        <v>188</v>
      </c>
      <c r="D93" s="95">
        <v>9700000</v>
      </c>
      <c r="E93" s="95">
        <v>774845.6</v>
      </c>
      <c r="F93" s="96">
        <f t="shared" si="2"/>
        <v>8925154.4000000004</v>
      </c>
    </row>
    <row r="94" spans="1:6">
      <c r="A94" s="86" t="s">
        <v>189</v>
      </c>
      <c r="B94" s="76" t="s">
        <v>10</v>
      </c>
      <c r="C94" s="91" t="s">
        <v>190</v>
      </c>
      <c r="D94" s="92">
        <v>42768992</v>
      </c>
      <c r="E94" s="92">
        <v>1350007.6</v>
      </c>
      <c r="F94" s="93">
        <f t="shared" si="2"/>
        <v>41418984.399999999</v>
      </c>
    </row>
    <row r="95" spans="1:6" ht="12" customHeight="1">
      <c r="A95" s="86" t="s">
        <v>191</v>
      </c>
      <c r="B95" s="76" t="s">
        <v>10</v>
      </c>
      <c r="C95" s="91" t="s">
        <v>192</v>
      </c>
      <c r="D95" s="92">
        <v>42768992</v>
      </c>
      <c r="E95" s="92">
        <v>1350007.6</v>
      </c>
      <c r="F95" s="93">
        <f t="shared" si="2"/>
        <v>41418984.399999999</v>
      </c>
    </row>
    <row r="96" spans="1:6" ht="13.5" thickBot="1">
      <c r="A96" s="84" t="s">
        <v>193</v>
      </c>
      <c r="B96" s="44" t="s">
        <v>10</v>
      </c>
      <c r="C96" s="94" t="s">
        <v>194</v>
      </c>
      <c r="D96" s="95">
        <v>42768992</v>
      </c>
      <c r="E96" s="95">
        <v>1350007.6</v>
      </c>
      <c r="F96" s="96">
        <f t="shared" si="2"/>
        <v>41418984.399999999</v>
      </c>
    </row>
    <row r="97" spans="1:6" ht="12.75" customHeight="1">
      <c r="A97" s="45"/>
      <c r="B97" s="46"/>
      <c r="C97" s="46"/>
      <c r="D97" s="24"/>
      <c r="E97" s="24"/>
      <c r="F9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90" priority="78" stopIfTrue="1" operator="equal">
      <formula>0</formula>
    </cfRule>
  </conditionalFormatting>
  <conditionalFormatting sqref="F20">
    <cfRule type="cellIs" dxfId="89" priority="77" stopIfTrue="1" operator="equal">
      <formula>0</formula>
    </cfRule>
  </conditionalFormatting>
  <conditionalFormatting sqref="F21">
    <cfRule type="cellIs" dxfId="88" priority="76" stopIfTrue="1" operator="equal">
      <formula>0</formula>
    </cfRule>
  </conditionalFormatting>
  <conditionalFormatting sqref="F22">
    <cfRule type="cellIs" dxfId="87" priority="75" stopIfTrue="1" operator="equal">
      <formula>0</formula>
    </cfRule>
  </conditionalFormatting>
  <conditionalFormatting sqref="F23">
    <cfRule type="cellIs" dxfId="86" priority="74" stopIfTrue="1" operator="equal">
      <formula>0</formula>
    </cfRule>
  </conditionalFormatting>
  <conditionalFormatting sqref="F24">
    <cfRule type="cellIs" dxfId="85" priority="73" stopIfTrue="1" operator="equal">
      <formula>0</formula>
    </cfRule>
  </conditionalFormatting>
  <conditionalFormatting sqref="F25">
    <cfRule type="cellIs" dxfId="84" priority="72" stopIfTrue="1" operator="equal">
      <formula>0</formula>
    </cfRule>
  </conditionalFormatting>
  <conditionalFormatting sqref="F26">
    <cfRule type="cellIs" dxfId="83" priority="71" stopIfTrue="1" operator="equal">
      <formula>0</formula>
    </cfRule>
  </conditionalFormatting>
  <conditionalFormatting sqref="F27">
    <cfRule type="cellIs" dxfId="82" priority="70" stopIfTrue="1" operator="equal">
      <formula>0</formula>
    </cfRule>
  </conditionalFormatting>
  <conditionalFormatting sqref="F28">
    <cfRule type="cellIs" dxfId="81" priority="69" stopIfTrue="1" operator="equal">
      <formula>0</formula>
    </cfRule>
  </conditionalFormatting>
  <conditionalFormatting sqref="F29">
    <cfRule type="cellIs" dxfId="80" priority="68" stopIfTrue="1" operator="equal">
      <formula>0</formula>
    </cfRule>
  </conditionalFormatting>
  <conditionalFormatting sqref="F30">
    <cfRule type="cellIs" dxfId="79" priority="67" stopIfTrue="1" operator="equal">
      <formula>0</formula>
    </cfRule>
  </conditionalFormatting>
  <conditionalFormatting sqref="F31">
    <cfRule type="cellIs" dxfId="78" priority="66" stopIfTrue="1" operator="equal">
      <formula>0</formula>
    </cfRule>
  </conditionalFormatting>
  <conditionalFormatting sqref="F32">
    <cfRule type="cellIs" dxfId="77" priority="65" stopIfTrue="1" operator="equal">
      <formula>0</formula>
    </cfRule>
  </conditionalFormatting>
  <conditionalFormatting sqref="F33">
    <cfRule type="cellIs" dxfId="76" priority="64" stopIfTrue="1" operator="equal">
      <formula>0</formula>
    </cfRule>
  </conditionalFormatting>
  <conditionalFormatting sqref="F34">
    <cfRule type="cellIs" dxfId="75" priority="63" stopIfTrue="1" operator="equal">
      <formula>0</formula>
    </cfRule>
  </conditionalFormatting>
  <conditionalFormatting sqref="F35">
    <cfRule type="cellIs" dxfId="74" priority="62" stopIfTrue="1" operator="equal">
      <formula>0</formula>
    </cfRule>
  </conditionalFormatting>
  <conditionalFormatting sqref="F36">
    <cfRule type="cellIs" dxfId="73" priority="61" stopIfTrue="1" operator="equal">
      <formula>0</formula>
    </cfRule>
  </conditionalFormatting>
  <conditionalFormatting sqref="F37">
    <cfRule type="cellIs" dxfId="72" priority="60" stopIfTrue="1" operator="equal">
      <formula>0</formula>
    </cfRule>
  </conditionalFormatting>
  <conditionalFormatting sqref="F38">
    <cfRule type="cellIs" dxfId="71" priority="59" stopIfTrue="1" operator="equal">
      <formula>0</formula>
    </cfRule>
  </conditionalFormatting>
  <conditionalFormatting sqref="F39">
    <cfRule type="cellIs" dxfId="70" priority="58" stopIfTrue="1" operator="equal">
      <formula>0</formula>
    </cfRule>
  </conditionalFormatting>
  <conditionalFormatting sqref="F40">
    <cfRule type="cellIs" dxfId="69" priority="57" stopIfTrue="1" operator="equal">
      <formula>0</formula>
    </cfRule>
  </conditionalFormatting>
  <conditionalFormatting sqref="F41">
    <cfRule type="cellIs" dxfId="68" priority="56" stopIfTrue="1" operator="equal">
      <formula>0</formula>
    </cfRule>
  </conditionalFormatting>
  <conditionalFormatting sqref="F42">
    <cfRule type="cellIs" dxfId="67" priority="55" stopIfTrue="1" operator="equal">
      <formula>0</formula>
    </cfRule>
  </conditionalFormatting>
  <conditionalFormatting sqref="F43">
    <cfRule type="cellIs" dxfId="66" priority="54" stopIfTrue="1" operator="equal">
      <formula>0</formula>
    </cfRule>
  </conditionalFormatting>
  <conditionalFormatting sqref="F44">
    <cfRule type="cellIs" dxfId="65" priority="53" stopIfTrue="1" operator="equal">
      <formula>0</formula>
    </cfRule>
  </conditionalFormatting>
  <conditionalFormatting sqref="F45">
    <cfRule type="cellIs" dxfId="64" priority="52" stopIfTrue="1" operator="equal">
      <formula>0</formula>
    </cfRule>
  </conditionalFormatting>
  <conditionalFormatting sqref="F46">
    <cfRule type="cellIs" dxfId="63" priority="51" stopIfTrue="1" operator="equal">
      <formula>0</formula>
    </cfRule>
  </conditionalFormatting>
  <conditionalFormatting sqref="F47">
    <cfRule type="cellIs" dxfId="62" priority="50" stopIfTrue="1" operator="equal">
      <formula>0</formula>
    </cfRule>
  </conditionalFormatting>
  <conditionalFormatting sqref="F48">
    <cfRule type="cellIs" dxfId="61" priority="49" stopIfTrue="1" operator="equal">
      <formula>0</formula>
    </cfRule>
  </conditionalFormatting>
  <conditionalFormatting sqref="F49">
    <cfRule type="cellIs" dxfId="60" priority="48" stopIfTrue="1" operator="equal">
      <formula>0</formula>
    </cfRule>
  </conditionalFormatting>
  <conditionalFormatting sqref="F50">
    <cfRule type="cellIs" dxfId="59" priority="47" stopIfTrue="1" operator="equal">
      <formula>0</formula>
    </cfRule>
  </conditionalFormatting>
  <conditionalFormatting sqref="F51">
    <cfRule type="cellIs" dxfId="58" priority="46" stopIfTrue="1" operator="equal">
      <formula>0</formula>
    </cfRule>
  </conditionalFormatting>
  <conditionalFormatting sqref="F52">
    <cfRule type="cellIs" dxfId="57" priority="45" stopIfTrue="1" operator="equal">
      <formula>0</formula>
    </cfRule>
  </conditionalFormatting>
  <conditionalFormatting sqref="F53">
    <cfRule type="cellIs" dxfId="56" priority="44" stopIfTrue="1" operator="equal">
      <formula>0</formula>
    </cfRule>
  </conditionalFormatting>
  <conditionalFormatting sqref="F54">
    <cfRule type="cellIs" dxfId="55" priority="43" stopIfTrue="1" operator="equal">
      <formula>0</formula>
    </cfRule>
  </conditionalFormatting>
  <conditionalFormatting sqref="F55">
    <cfRule type="cellIs" dxfId="54" priority="42" stopIfTrue="1" operator="equal">
      <formula>0</formula>
    </cfRule>
  </conditionalFormatting>
  <conditionalFormatting sqref="F56">
    <cfRule type="cellIs" dxfId="53" priority="41" stopIfTrue="1" operator="equal">
      <formula>0</formula>
    </cfRule>
  </conditionalFormatting>
  <conditionalFormatting sqref="F57">
    <cfRule type="cellIs" dxfId="52" priority="40" stopIfTrue="1" operator="equal">
      <formula>0</formula>
    </cfRule>
  </conditionalFormatting>
  <conditionalFormatting sqref="F58">
    <cfRule type="cellIs" dxfId="51" priority="39" stopIfTrue="1" operator="equal">
      <formula>0</formula>
    </cfRule>
  </conditionalFormatting>
  <conditionalFormatting sqref="F59">
    <cfRule type="cellIs" dxfId="50" priority="38" stopIfTrue="1" operator="equal">
      <formula>0</formula>
    </cfRule>
  </conditionalFormatting>
  <conditionalFormatting sqref="F60">
    <cfRule type="cellIs" dxfId="49" priority="37" stopIfTrue="1" operator="equal">
      <formula>0</formula>
    </cfRule>
  </conditionalFormatting>
  <conditionalFormatting sqref="F61">
    <cfRule type="cellIs" dxfId="48" priority="36" stopIfTrue="1" operator="equal">
      <formula>0</formula>
    </cfRule>
  </conditionalFormatting>
  <conditionalFormatting sqref="F62">
    <cfRule type="cellIs" dxfId="47" priority="35" stopIfTrue="1" operator="equal">
      <formula>0</formula>
    </cfRule>
  </conditionalFormatting>
  <conditionalFormatting sqref="F63">
    <cfRule type="cellIs" dxfId="46" priority="34" stopIfTrue="1" operator="equal">
      <formula>0</formula>
    </cfRule>
  </conditionalFormatting>
  <conditionalFormatting sqref="F64">
    <cfRule type="cellIs" dxfId="45" priority="33" stopIfTrue="1" operator="equal">
      <formula>0</formula>
    </cfRule>
  </conditionalFormatting>
  <conditionalFormatting sqref="F65">
    <cfRule type="cellIs" dxfId="44" priority="32" stopIfTrue="1" operator="equal">
      <formula>0</formula>
    </cfRule>
  </conditionalFormatting>
  <conditionalFormatting sqref="F66">
    <cfRule type="cellIs" dxfId="43" priority="31" stopIfTrue="1" operator="equal">
      <formula>0</formula>
    </cfRule>
  </conditionalFormatting>
  <conditionalFormatting sqref="F67">
    <cfRule type="cellIs" dxfId="42" priority="30" stopIfTrue="1" operator="equal">
      <formula>0</formula>
    </cfRule>
  </conditionalFormatting>
  <conditionalFormatting sqref="F68">
    <cfRule type="cellIs" dxfId="41" priority="29" stopIfTrue="1" operator="equal">
      <formula>0</formula>
    </cfRule>
  </conditionalFormatting>
  <conditionalFormatting sqref="F69">
    <cfRule type="cellIs" dxfId="40" priority="28" stopIfTrue="1" operator="equal">
      <formula>0</formula>
    </cfRule>
  </conditionalFormatting>
  <conditionalFormatting sqref="F70">
    <cfRule type="cellIs" dxfId="39" priority="27" stopIfTrue="1" operator="equal">
      <formula>0</formula>
    </cfRule>
  </conditionalFormatting>
  <conditionalFormatting sqref="F71">
    <cfRule type="cellIs" dxfId="38" priority="26" stopIfTrue="1" operator="equal">
      <formula>0</formula>
    </cfRule>
  </conditionalFormatting>
  <conditionalFormatting sqref="F72">
    <cfRule type="cellIs" dxfId="37" priority="25" stopIfTrue="1" operator="equal">
      <formula>0</formula>
    </cfRule>
  </conditionalFormatting>
  <conditionalFormatting sqref="F73">
    <cfRule type="cellIs" dxfId="36" priority="24" stopIfTrue="1" operator="equal">
      <formula>0</formula>
    </cfRule>
  </conditionalFormatting>
  <conditionalFormatting sqref="F74">
    <cfRule type="cellIs" dxfId="35" priority="23" stopIfTrue="1" operator="equal">
      <formula>0</formula>
    </cfRule>
  </conditionalFormatting>
  <conditionalFormatting sqref="F75">
    <cfRule type="cellIs" dxfId="34" priority="22" stopIfTrue="1" operator="equal">
      <formula>0</formula>
    </cfRule>
  </conditionalFormatting>
  <conditionalFormatting sqref="F76">
    <cfRule type="cellIs" dxfId="33" priority="21" stopIfTrue="1" operator="equal">
      <formula>0</formula>
    </cfRule>
  </conditionalFormatting>
  <conditionalFormatting sqref="F77">
    <cfRule type="cellIs" dxfId="32" priority="20" stopIfTrue="1" operator="equal">
      <formula>0</formula>
    </cfRule>
  </conditionalFormatting>
  <conditionalFormatting sqref="F78">
    <cfRule type="cellIs" dxfId="31" priority="19" stopIfTrue="1" operator="equal">
      <formula>0</formula>
    </cfRule>
  </conditionalFormatting>
  <conditionalFormatting sqref="F79">
    <cfRule type="cellIs" dxfId="30" priority="18" stopIfTrue="1" operator="equal">
      <formula>0</formula>
    </cfRule>
  </conditionalFormatting>
  <conditionalFormatting sqref="F80">
    <cfRule type="cellIs" dxfId="29" priority="17" stopIfTrue="1" operator="equal">
      <formula>0</formula>
    </cfRule>
  </conditionalFormatting>
  <conditionalFormatting sqref="F81">
    <cfRule type="cellIs" dxfId="28" priority="16" stopIfTrue="1" operator="equal">
      <formula>0</formula>
    </cfRule>
  </conditionalFormatting>
  <conditionalFormatting sqref="F82">
    <cfRule type="cellIs" dxfId="27" priority="15" stopIfTrue="1" operator="equal">
      <formula>0</formula>
    </cfRule>
  </conditionalFormatting>
  <conditionalFormatting sqref="F83">
    <cfRule type="cellIs" dxfId="26" priority="14" stopIfTrue="1" operator="equal">
      <formula>0</formula>
    </cfRule>
  </conditionalFormatting>
  <conditionalFormatting sqref="F84">
    <cfRule type="cellIs" dxfId="25" priority="13" stopIfTrue="1" operator="equal">
      <formula>0</formula>
    </cfRule>
  </conditionalFormatting>
  <conditionalFormatting sqref="F85">
    <cfRule type="cellIs" dxfId="24" priority="12" stopIfTrue="1" operator="equal">
      <formula>0</formula>
    </cfRule>
  </conditionalFormatting>
  <conditionalFormatting sqref="F86">
    <cfRule type="cellIs" dxfId="23" priority="11" stopIfTrue="1" operator="equal">
      <formula>0</formula>
    </cfRule>
  </conditionalFormatting>
  <conditionalFormatting sqref="F87">
    <cfRule type="cellIs" dxfId="22" priority="10" stopIfTrue="1" operator="equal">
      <formula>0</formula>
    </cfRule>
  </conditionalFormatting>
  <conditionalFormatting sqref="F88">
    <cfRule type="cellIs" dxfId="21" priority="9" stopIfTrue="1" operator="equal">
      <formula>0</formula>
    </cfRule>
  </conditionalFormatting>
  <conditionalFormatting sqref="F89">
    <cfRule type="cellIs" dxfId="20" priority="8" stopIfTrue="1" operator="equal">
      <formula>0</formula>
    </cfRule>
  </conditionalFormatting>
  <conditionalFormatting sqref="F90">
    <cfRule type="cellIs" dxfId="19" priority="7" stopIfTrue="1" operator="equal">
      <formula>0</formula>
    </cfRule>
  </conditionalFormatting>
  <conditionalFormatting sqref="F91">
    <cfRule type="cellIs" dxfId="18" priority="6" stopIfTrue="1" operator="equal">
      <formula>0</formula>
    </cfRule>
  </conditionalFormatting>
  <conditionalFormatting sqref="F92">
    <cfRule type="cellIs" dxfId="17" priority="5" stopIfTrue="1" operator="equal">
      <formula>0</formula>
    </cfRule>
  </conditionalFormatting>
  <conditionalFormatting sqref="F93">
    <cfRule type="cellIs" dxfId="16" priority="4" stopIfTrue="1" operator="equal">
      <formula>0</formula>
    </cfRule>
  </conditionalFormatting>
  <conditionalFormatting sqref="F94">
    <cfRule type="cellIs" dxfId="15" priority="3" stopIfTrue="1" operator="equal">
      <formula>0</formula>
    </cfRule>
  </conditionalFormatting>
  <conditionalFormatting sqref="F95">
    <cfRule type="cellIs" dxfId="14" priority="2" stopIfTrue="1" operator="equal">
      <formula>0</formula>
    </cfRule>
  </conditionalFormatting>
  <conditionalFormatting sqref="F96">
    <cfRule type="cellIs" dxfId="13" priority="1" stopIfTrue="1" operator="equal">
      <formula>0</formula>
    </cfRule>
  </conditionalFormatting>
  <printOptions gridLinesSet="0"/>
  <pageMargins left="0.59055118110236227" right="0.19685039370078741" top="7.874015748031496E-2" bottom="7.874015748031496E-2" header="0" footer="0"/>
  <pageSetup paperSize="9" scale="80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05"/>
  <sheetViews>
    <sheetView showGridLines="0" topLeftCell="A93" workbookViewId="0">
      <selection activeCell="A105" sqref="A105:F105"/>
    </sheetView>
  </sheetViews>
  <sheetFormatPr defaultRowHeight="12.75"/>
  <cols>
    <col min="1" max="1" width="71.7109375" customWidth="1"/>
    <col min="2" max="2" width="4.28515625" customWidth="1"/>
    <col min="3" max="3" width="21.14062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6" t="s">
        <v>21</v>
      </c>
      <c r="B2" s="116"/>
      <c r="C2" s="116"/>
      <c r="D2" s="116"/>
      <c r="E2" s="25"/>
      <c r="F2" s="5" t="s">
        <v>18</v>
      </c>
    </row>
    <row r="3" spans="1:6" ht="1.5" customHeight="1" thickBot="1">
      <c r="A3" s="13"/>
      <c r="B3" s="13"/>
      <c r="C3" s="15"/>
      <c r="D3" s="14"/>
      <c r="E3" s="14"/>
      <c r="F3" s="14"/>
    </row>
    <row r="4" spans="1:6" ht="10.35" customHeight="1">
      <c r="A4" s="126" t="s">
        <v>4</v>
      </c>
      <c r="B4" s="120" t="s">
        <v>11</v>
      </c>
      <c r="C4" s="129" t="s">
        <v>25</v>
      </c>
      <c r="D4" s="123" t="s">
        <v>17</v>
      </c>
      <c r="E4" s="131" t="s">
        <v>12</v>
      </c>
      <c r="F4" s="108" t="s">
        <v>15</v>
      </c>
    </row>
    <row r="5" spans="1:6" ht="5.45" customHeight="1">
      <c r="A5" s="127"/>
      <c r="B5" s="121"/>
      <c r="C5" s="130"/>
      <c r="D5" s="124"/>
      <c r="E5" s="132"/>
      <c r="F5" s="109"/>
    </row>
    <row r="6" spans="1:6" ht="9.6" customHeight="1">
      <c r="A6" s="127"/>
      <c r="B6" s="121"/>
      <c r="C6" s="130"/>
      <c r="D6" s="124"/>
      <c r="E6" s="132"/>
      <c r="F6" s="109"/>
    </row>
    <row r="7" spans="1:6" ht="6" customHeight="1">
      <c r="A7" s="127"/>
      <c r="B7" s="121"/>
      <c r="C7" s="130"/>
      <c r="D7" s="124"/>
      <c r="E7" s="132"/>
      <c r="F7" s="109"/>
    </row>
    <row r="8" spans="1:6" ht="6.6" customHeight="1">
      <c r="A8" s="127"/>
      <c r="B8" s="121"/>
      <c r="C8" s="130"/>
      <c r="D8" s="124"/>
      <c r="E8" s="132"/>
      <c r="F8" s="109"/>
    </row>
    <row r="9" spans="1:6" ht="11.1" customHeight="1">
      <c r="A9" s="127"/>
      <c r="B9" s="121"/>
      <c r="C9" s="130"/>
      <c r="D9" s="124"/>
      <c r="E9" s="132"/>
      <c r="F9" s="109"/>
    </row>
    <row r="10" spans="1:6" ht="4.1500000000000004" hidden="1" customHeight="1">
      <c r="A10" s="127"/>
      <c r="B10" s="121"/>
      <c r="C10" s="64"/>
      <c r="D10" s="124"/>
      <c r="E10" s="27"/>
      <c r="F10" s="32"/>
    </row>
    <row r="11" spans="1:6" ht="13.15" hidden="1" customHeight="1">
      <c r="A11" s="128"/>
      <c r="B11" s="122"/>
      <c r="C11" s="65"/>
      <c r="D11" s="125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69" t="s">
        <v>195</v>
      </c>
      <c r="B13" s="70" t="s">
        <v>196</v>
      </c>
      <c r="C13" s="71" t="s">
        <v>197</v>
      </c>
      <c r="D13" s="72">
        <v>170200000</v>
      </c>
      <c r="E13" s="73">
        <v>23592440.210000001</v>
      </c>
      <c r="F13" s="74">
        <f>IF(OR(D13="-",E13&gt;=D13),"-",D13-IF(E13="-",0,E13))</f>
        <v>146607559.78999999</v>
      </c>
    </row>
    <row r="14" spans="1:6">
      <c r="A14" s="75" t="s">
        <v>42</v>
      </c>
      <c r="B14" s="55"/>
      <c r="C14" s="67"/>
      <c r="D14" s="68"/>
      <c r="E14" s="56"/>
      <c r="F14" s="57"/>
    </row>
    <row r="15" spans="1:6" ht="27" customHeight="1">
      <c r="A15" s="69" t="s">
        <v>198</v>
      </c>
      <c r="B15" s="70" t="s">
        <v>196</v>
      </c>
      <c r="C15" s="71" t="s">
        <v>199</v>
      </c>
      <c r="D15" s="72">
        <v>6240000</v>
      </c>
      <c r="E15" s="73">
        <v>847842.56</v>
      </c>
      <c r="F15" s="74">
        <f t="shared" ref="F15:F46" si="0">IF(OR(D15="-",E15&gt;=D15),"-",D15-IF(E15="-",0,E15))</f>
        <v>5392157.4399999995</v>
      </c>
    </row>
    <row r="16" spans="1:6">
      <c r="A16" s="41" t="s">
        <v>200</v>
      </c>
      <c r="B16" s="58" t="s">
        <v>196</v>
      </c>
      <c r="C16" s="66" t="s">
        <v>201</v>
      </c>
      <c r="D16" s="39">
        <v>960000</v>
      </c>
      <c r="E16" s="54">
        <v>177555</v>
      </c>
      <c r="F16" s="42">
        <f t="shared" si="0"/>
        <v>782445</v>
      </c>
    </row>
    <row r="17" spans="1:6">
      <c r="A17" s="41" t="s">
        <v>200</v>
      </c>
      <c r="B17" s="58" t="s">
        <v>196</v>
      </c>
      <c r="C17" s="66" t="s">
        <v>202</v>
      </c>
      <c r="D17" s="39">
        <v>280000</v>
      </c>
      <c r="E17" s="54">
        <v>43971.199999999997</v>
      </c>
      <c r="F17" s="42">
        <f t="shared" si="0"/>
        <v>236028.79999999999</v>
      </c>
    </row>
    <row r="18" spans="1:6">
      <c r="A18" s="41" t="s">
        <v>203</v>
      </c>
      <c r="B18" s="58" t="s">
        <v>196</v>
      </c>
      <c r="C18" s="66" t="s">
        <v>204</v>
      </c>
      <c r="D18" s="39">
        <v>50000</v>
      </c>
      <c r="E18" s="54" t="s">
        <v>61</v>
      </c>
      <c r="F18" s="42" t="str">
        <f t="shared" si="0"/>
        <v>-</v>
      </c>
    </row>
    <row r="19" spans="1:6">
      <c r="A19" s="41" t="s">
        <v>203</v>
      </c>
      <c r="B19" s="58" t="s">
        <v>196</v>
      </c>
      <c r="C19" s="66" t="s">
        <v>205</v>
      </c>
      <c r="D19" s="39">
        <v>2700000</v>
      </c>
      <c r="E19" s="54">
        <v>390000</v>
      </c>
      <c r="F19" s="42">
        <f t="shared" si="0"/>
        <v>2310000</v>
      </c>
    </row>
    <row r="20" spans="1:6">
      <c r="A20" s="41" t="s">
        <v>203</v>
      </c>
      <c r="B20" s="58" t="s">
        <v>196</v>
      </c>
      <c r="C20" s="66" t="s">
        <v>206</v>
      </c>
      <c r="D20" s="39">
        <v>1730000</v>
      </c>
      <c r="E20" s="54">
        <v>216316.36</v>
      </c>
      <c r="F20" s="42">
        <f t="shared" si="0"/>
        <v>1513683.6400000001</v>
      </c>
    </row>
    <row r="21" spans="1:6">
      <c r="A21" s="41" t="s">
        <v>203</v>
      </c>
      <c r="B21" s="58" t="s">
        <v>196</v>
      </c>
      <c r="C21" s="66" t="s">
        <v>207</v>
      </c>
      <c r="D21" s="39">
        <v>500000</v>
      </c>
      <c r="E21" s="54">
        <v>20000</v>
      </c>
      <c r="F21" s="42">
        <f t="shared" si="0"/>
        <v>480000</v>
      </c>
    </row>
    <row r="22" spans="1:6">
      <c r="A22" s="41" t="s">
        <v>203</v>
      </c>
      <c r="B22" s="58" t="s">
        <v>196</v>
      </c>
      <c r="C22" s="66" t="s">
        <v>208</v>
      </c>
      <c r="D22" s="39">
        <v>20000</v>
      </c>
      <c r="E22" s="54" t="s">
        <v>61</v>
      </c>
      <c r="F22" s="42" t="str">
        <f t="shared" si="0"/>
        <v>-</v>
      </c>
    </row>
    <row r="23" spans="1:6" ht="33" customHeight="1">
      <c r="A23" s="69" t="s">
        <v>209</v>
      </c>
      <c r="B23" s="70" t="s">
        <v>196</v>
      </c>
      <c r="C23" s="71" t="s">
        <v>210</v>
      </c>
      <c r="D23" s="72">
        <v>16279689</v>
      </c>
      <c r="E23" s="73">
        <v>3503992.27</v>
      </c>
      <c r="F23" s="74">
        <f t="shared" si="0"/>
        <v>12775696.73</v>
      </c>
    </row>
    <row r="24" spans="1:6" ht="18" customHeight="1">
      <c r="A24" s="41" t="s">
        <v>211</v>
      </c>
      <c r="B24" s="58" t="s">
        <v>196</v>
      </c>
      <c r="C24" s="66" t="s">
        <v>212</v>
      </c>
      <c r="D24" s="39">
        <v>9990000</v>
      </c>
      <c r="E24" s="54">
        <v>1983696.64</v>
      </c>
      <c r="F24" s="42">
        <f t="shared" si="0"/>
        <v>8006303.3600000003</v>
      </c>
    </row>
    <row r="25" spans="1:6">
      <c r="A25" s="41" t="s">
        <v>211</v>
      </c>
      <c r="B25" s="58" t="s">
        <v>196</v>
      </c>
      <c r="C25" s="66" t="s">
        <v>213</v>
      </c>
      <c r="D25" s="39">
        <v>3000000</v>
      </c>
      <c r="E25" s="54">
        <v>810272.67</v>
      </c>
      <c r="F25" s="42">
        <f t="shared" si="0"/>
        <v>2189727.33</v>
      </c>
    </row>
    <row r="26" spans="1:6">
      <c r="A26" s="41" t="s">
        <v>214</v>
      </c>
      <c r="B26" s="58" t="s">
        <v>196</v>
      </c>
      <c r="C26" s="66" t="s">
        <v>215</v>
      </c>
      <c r="D26" s="39">
        <v>26000</v>
      </c>
      <c r="E26" s="54">
        <v>16942.8</v>
      </c>
      <c r="F26" s="42">
        <f t="shared" si="0"/>
        <v>9057.2000000000007</v>
      </c>
    </row>
    <row r="27" spans="1:6">
      <c r="A27" s="41" t="s">
        <v>214</v>
      </c>
      <c r="B27" s="58" t="s">
        <v>196</v>
      </c>
      <c r="C27" s="66" t="s">
        <v>216</v>
      </c>
      <c r="D27" s="39">
        <v>140000</v>
      </c>
      <c r="E27" s="54">
        <v>39402.92</v>
      </c>
      <c r="F27" s="42">
        <f t="shared" si="0"/>
        <v>100597.08</v>
      </c>
    </row>
    <row r="28" spans="1:6">
      <c r="A28" s="41" t="s">
        <v>214</v>
      </c>
      <c r="B28" s="58" t="s">
        <v>196</v>
      </c>
      <c r="C28" s="66" t="s">
        <v>217</v>
      </c>
      <c r="D28" s="39">
        <v>408000</v>
      </c>
      <c r="E28" s="54">
        <v>87084.42</v>
      </c>
      <c r="F28" s="42">
        <f t="shared" si="0"/>
        <v>320915.58</v>
      </c>
    </row>
    <row r="29" spans="1:6">
      <c r="A29" s="41" t="s">
        <v>214</v>
      </c>
      <c r="B29" s="58" t="s">
        <v>196</v>
      </c>
      <c r="C29" s="66" t="s">
        <v>218</v>
      </c>
      <c r="D29" s="39">
        <v>151597</v>
      </c>
      <c r="E29" s="54">
        <v>37899.25</v>
      </c>
      <c r="F29" s="42">
        <f t="shared" si="0"/>
        <v>113697.75</v>
      </c>
    </row>
    <row r="30" spans="1:6">
      <c r="A30" s="41" t="s">
        <v>214</v>
      </c>
      <c r="B30" s="58" t="s">
        <v>196</v>
      </c>
      <c r="C30" s="66" t="s">
        <v>219</v>
      </c>
      <c r="D30" s="39">
        <v>192</v>
      </c>
      <c r="E30" s="54" t="s">
        <v>61</v>
      </c>
      <c r="F30" s="42" t="str">
        <f t="shared" si="0"/>
        <v>-</v>
      </c>
    </row>
    <row r="31" spans="1:6">
      <c r="A31" s="41" t="s">
        <v>220</v>
      </c>
      <c r="B31" s="58" t="s">
        <v>196</v>
      </c>
      <c r="C31" s="66" t="s">
        <v>221</v>
      </c>
      <c r="D31" s="39">
        <v>1973900</v>
      </c>
      <c r="E31" s="54">
        <v>372955.27</v>
      </c>
      <c r="F31" s="42">
        <f t="shared" si="0"/>
        <v>1600944.73</v>
      </c>
    </row>
    <row r="32" spans="1:6">
      <c r="A32" s="41" t="s">
        <v>220</v>
      </c>
      <c r="B32" s="58" t="s">
        <v>196</v>
      </c>
      <c r="C32" s="66" t="s">
        <v>222</v>
      </c>
      <c r="D32" s="39">
        <v>590000</v>
      </c>
      <c r="E32" s="54">
        <v>155738.29999999999</v>
      </c>
      <c r="F32" s="42">
        <f t="shared" si="0"/>
        <v>434261.7</v>
      </c>
    </row>
    <row r="33" spans="1:6" ht="24" customHeight="1">
      <c r="A33" s="69" t="s">
        <v>223</v>
      </c>
      <c r="B33" s="70" t="s">
        <v>196</v>
      </c>
      <c r="C33" s="71" t="s">
        <v>224</v>
      </c>
      <c r="D33" s="72">
        <v>2202000</v>
      </c>
      <c r="E33" s="73">
        <v>490913.46</v>
      </c>
      <c r="F33" s="74">
        <f t="shared" si="0"/>
        <v>1711086.54</v>
      </c>
    </row>
    <row r="34" spans="1:6" ht="29.25" customHeight="1">
      <c r="A34" s="41" t="s">
        <v>225</v>
      </c>
      <c r="B34" s="58" t="s">
        <v>196</v>
      </c>
      <c r="C34" s="66" t="s">
        <v>226</v>
      </c>
      <c r="D34" s="39">
        <v>1500000</v>
      </c>
      <c r="E34" s="54">
        <v>386222.45</v>
      </c>
      <c r="F34" s="42">
        <f t="shared" si="0"/>
        <v>1113777.55</v>
      </c>
    </row>
    <row r="35" spans="1:6" ht="22.5">
      <c r="A35" s="41" t="s">
        <v>225</v>
      </c>
      <c r="B35" s="58" t="s">
        <v>196</v>
      </c>
      <c r="C35" s="66" t="s">
        <v>227</v>
      </c>
      <c r="D35" s="39">
        <v>500000</v>
      </c>
      <c r="E35" s="54">
        <v>104691.01</v>
      </c>
      <c r="F35" s="42">
        <f t="shared" si="0"/>
        <v>395308.99</v>
      </c>
    </row>
    <row r="36" spans="1:6" ht="22.5">
      <c r="A36" s="41" t="s">
        <v>228</v>
      </c>
      <c r="B36" s="58" t="s">
        <v>196</v>
      </c>
      <c r="C36" s="66" t="s">
        <v>229</v>
      </c>
      <c r="D36" s="39">
        <v>202000</v>
      </c>
      <c r="E36" s="54" t="s">
        <v>61</v>
      </c>
      <c r="F36" s="42" t="str">
        <f t="shared" si="0"/>
        <v>-</v>
      </c>
    </row>
    <row r="37" spans="1:6">
      <c r="A37" s="69" t="s">
        <v>230</v>
      </c>
      <c r="B37" s="70" t="s">
        <v>196</v>
      </c>
      <c r="C37" s="71" t="s">
        <v>231</v>
      </c>
      <c r="D37" s="72">
        <v>200000</v>
      </c>
      <c r="E37" s="73" t="s">
        <v>61</v>
      </c>
      <c r="F37" s="74" t="str">
        <f t="shared" si="0"/>
        <v>-</v>
      </c>
    </row>
    <row r="38" spans="1:6">
      <c r="A38" s="41" t="s">
        <v>214</v>
      </c>
      <c r="B38" s="58" t="s">
        <v>196</v>
      </c>
      <c r="C38" s="66" t="s">
        <v>232</v>
      </c>
      <c r="D38" s="39">
        <v>200000</v>
      </c>
      <c r="E38" s="54" t="s">
        <v>61</v>
      </c>
      <c r="F38" s="42" t="str">
        <f t="shared" si="0"/>
        <v>-</v>
      </c>
    </row>
    <row r="39" spans="1:6">
      <c r="A39" s="69" t="s">
        <v>233</v>
      </c>
      <c r="B39" s="70" t="s">
        <v>196</v>
      </c>
      <c r="C39" s="71" t="s">
        <v>234</v>
      </c>
      <c r="D39" s="72">
        <v>500000</v>
      </c>
      <c r="E39" s="73" t="s">
        <v>61</v>
      </c>
      <c r="F39" s="74" t="str">
        <f t="shared" si="0"/>
        <v>-</v>
      </c>
    </row>
    <row r="40" spans="1:6">
      <c r="A40" s="41" t="s">
        <v>214</v>
      </c>
      <c r="B40" s="58" t="s">
        <v>196</v>
      </c>
      <c r="C40" s="66" t="s">
        <v>235</v>
      </c>
      <c r="D40" s="39">
        <v>500000</v>
      </c>
      <c r="E40" s="54" t="s">
        <v>61</v>
      </c>
      <c r="F40" s="42" t="str">
        <f t="shared" si="0"/>
        <v>-</v>
      </c>
    </row>
    <row r="41" spans="1:6">
      <c r="A41" s="69" t="s">
        <v>236</v>
      </c>
      <c r="B41" s="70" t="s">
        <v>196</v>
      </c>
      <c r="C41" s="71" t="s">
        <v>237</v>
      </c>
      <c r="D41" s="72">
        <v>31437508</v>
      </c>
      <c r="E41" s="73">
        <v>4717540.2300000004</v>
      </c>
      <c r="F41" s="74">
        <f t="shared" si="0"/>
        <v>26719967.77</v>
      </c>
    </row>
    <row r="42" spans="1:6" ht="18.75" customHeight="1">
      <c r="A42" s="41" t="s">
        <v>238</v>
      </c>
      <c r="B42" s="58" t="s">
        <v>196</v>
      </c>
      <c r="C42" s="66" t="s">
        <v>239</v>
      </c>
      <c r="D42" s="39">
        <v>19000</v>
      </c>
      <c r="E42" s="54" t="s">
        <v>61</v>
      </c>
      <c r="F42" s="42" t="str">
        <f t="shared" si="0"/>
        <v>-</v>
      </c>
    </row>
    <row r="43" spans="1:6" ht="28.5" customHeight="1">
      <c r="A43" s="41" t="s">
        <v>240</v>
      </c>
      <c r="B43" s="58" t="s">
        <v>196</v>
      </c>
      <c r="C43" s="66" t="s">
        <v>241</v>
      </c>
      <c r="D43" s="39">
        <v>287000</v>
      </c>
      <c r="E43" s="54" t="s">
        <v>61</v>
      </c>
      <c r="F43" s="42" t="str">
        <f t="shared" si="0"/>
        <v>-</v>
      </c>
    </row>
    <row r="44" spans="1:6" ht="16.5" customHeight="1">
      <c r="A44" s="41" t="s">
        <v>214</v>
      </c>
      <c r="B44" s="58" t="s">
        <v>196</v>
      </c>
      <c r="C44" s="66" t="s">
        <v>242</v>
      </c>
      <c r="D44" s="39">
        <v>240000</v>
      </c>
      <c r="E44" s="54">
        <v>61695</v>
      </c>
      <c r="F44" s="42">
        <f t="shared" si="0"/>
        <v>178305</v>
      </c>
    </row>
    <row r="45" spans="1:6">
      <c r="A45" s="41" t="s">
        <v>214</v>
      </c>
      <c r="B45" s="58" t="s">
        <v>196</v>
      </c>
      <c r="C45" s="66" t="s">
        <v>243</v>
      </c>
      <c r="D45" s="39">
        <v>5015000</v>
      </c>
      <c r="E45" s="54">
        <v>723551.41</v>
      </c>
      <c r="F45" s="42">
        <f t="shared" si="0"/>
        <v>4291448.59</v>
      </c>
    </row>
    <row r="46" spans="1:6">
      <c r="A46" s="41" t="s">
        <v>214</v>
      </c>
      <c r="B46" s="58" t="s">
        <v>196</v>
      </c>
      <c r="C46" s="66" t="s">
        <v>244</v>
      </c>
      <c r="D46" s="39">
        <v>300000</v>
      </c>
      <c r="E46" s="54">
        <v>44000</v>
      </c>
      <c r="F46" s="42">
        <f t="shared" si="0"/>
        <v>256000</v>
      </c>
    </row>
    <row r="47" spans="1:6">
      <c r="A47" s="41" t="s">
        <v>214</v>
      </c>
      <c r="B47" s="58" t="s">
        <v>196</v>
      </c>
      <c r="C47" s="66" t="s">
        <v>245</v>
      </c>
      <c r="D47" s="39">
        <v>200000</v>
      </c>
      <c r="E47" s="54" t="s">
        <v>61</v>
      </c>
      <c r="F47" s="42" t="str">
        <f t="shared" ref="F47:F78" si="1">IF(OR(D47="-",E47&gt;=D47),"-",D47-IF(E47="-",0,E47))</f>
        <v>-</v>
      </c>
    </row>
    <row r="48" spans="1:6">
      <c r="A48" s="41" t="s">
        <v>214</v>
      </c>
      <c r="B48" s="58" t="s">
        <v>196</v>
      </c>
      <c r="C48" s="66" t="s">
        <v>246</v>
      </c>
      <c r="D48" s="39">
        <v>30000</v>
      </c>
      <c r="E48" s="54" t="s">
        <v>61</v>
      </c>
      <c r="F48" s="42" t="str">
        <f t="shared" si="1"/>
        <v>-</v>
      </c>
    </row>
    <row r="49" spans="1:6">
      <c r="A49" s="41" t="s">
        <v>247</v>
      </c>
      <c r="B49" s="58" t="s">
        <v>196</v>
      </c>
      <c r="C49" s="66" t="s">
        <v>248</v>
      </c>
      <c r="D49" s="39">
        <v>420000</v>
      </c>
      <c r="E49" s="54">
        <v>72250</v>
      </c>
      <c r="F49" s="42">
        <f t="shared" si="1"/>
        <v>347750</v>
      </c>
    </row>
    <row r="50" spans="1:6">
      <c r="A50" s="41" t="s">
        <v>247</v>
      </c>
      <c r="B50" s="58" t="s">
        <v>196</v>
      </c>
      <c r="C50" s="66" t="s">
        <v>249</v>
      </c>
      <c r="D50" s="39">
        <v>178508</v>
      </c>
      <c r="E50" s="54">
        <v>15966.74</v>
      </c>
      <c r="F50" s="42">
        <f t="shared" si="1"/>
        <v>162541.26</v>
      </c>
    </row>
    <row r="51" spans="1:6" ht="22.5">
      <c r="A51" s="41" t="s">
        <v>250</v>
      </c>
      <c r="B51" s="58" t="s">
        <v>196</v>
      </c>
      <c r="C51" s="66" t="s">
        <v>251</v>
      </c>
      <c r="D51" s="39">
        <v>9500000</v>
      </c>
      <c r="E51" s="54">
        <v>1940888.69</v>
      </c>
      <c r="F51" s="42">
        <f t="shared" si="1"/>
        <v>7559111.3100000005</v>
      </c>
    </row>
    <row r="52" spans="1:6" ht="22.5">
      <c r="A52" s="41" t="s">
        <v>250</v>
      </c>
      <c r="B52" s="58" t="s">
        <v>196</v>
      </c>
      <c r="C52" s="66" t="s">
        <v>252</v>
      </c>
      <c r="D52" s="39">
        <v>2800000</v>
      </c>
      <c r="E52" s="54">
        <v>369452.81</v>
      </c>
      <c r="F52" s="42">
        <f t="shared" si="1"/>
        <v>2430547.19</v>
      </c>
    </row>
    <row r="53" spans="1:6" ht="22.5">
      <c r="A53" s="41" t="s">
        <v>250</v>
      </c>
      <c r="B53" s="58" t="s">
        <v>196</v>
      </c>
      <c r="C53" s="66" t="s">
        <v>253</v>
      </c>
      <c r="D53" s="39">
        <v>1105000</v>
      </c>
      <c r="E53" s="54">
        <v>265139.36</v>
      </c>
      <c r="F53" s="42">
        <f t="shared" si="1"/>
        <v>839860.64</v>
      </c>
    </row>
    <row r="54" spans="1:6" ht="22.5">
      <c r="A54" s="41" t="s">
        <v>250</v>
      </c>
      <c r="B54" s="58" t="s">
        <v>196</v>
      </c>
      <c r="C54" s="66" t="s">
        <v>254</v>
      </c>
      <c r="D54" s="39">
        <v>11338000</v>
      </c>
      <c r="E54" s="54">
        <v>1224596.22</v>
      </c>
      <c r="F54" s="42">
        <f t="shared" si="1"/>
        <v>10113403.779999999</v>
      </c>
    </row>
    <row r="55" spans="1:6" ht="22.5">
      <c r="A55" s="41" t="s">
        <v>250</v>
      </c>
      <c r="B55" s="58" t="s">
        <v>196</v>
      </c>
      <c r="C55" s="66" t="s">
        <v>255</v>
      </c>
      <c r="D55" s="39">
        <v>5000</v>
      </c>
      <c r="E55" s="54" t="s">
        <v>61</v>
      </c>
      <c r="F55" s="42" t="str">
        <f t="shared" si="1"/>
        <v>-</v>
      </c>
    </row>
    <row r="56" spans="1:6">
      <c r="A56" s="69" t="s">
        <v>256</v>
      </c>
      <c r="B56" s="70" t="s">
        <v>196</v>
      </c>
      <c r="C56" s="71" t="s">
        <v>257</v>
      </c>
      <c r="D56" s="72">
        <v>662900</v>
      </c>
      <c r="E56" s="73">
        <v>71004.44</v>
      </c>
      <c r="F56" s="74">
        <f t="shared" si="1"/>
        <v>591895.56000000006</v>
      </c>
    </row>
    <row r="57" spans="1:6">
      <c r="A57" s="41" t="s">
        <v>258</v>
      </c>
      <c r="B57" s="58" t="s">
        <v>196</v>
      </c>
      <c r="C57" s="66" t="s">
        <v>259</v>
      </c>
      <c r="D57" s="39">
        <v>460000</v>
      </c>
      <c r="E57" s="54">
        <v>58405</v>
      </c>
      <c r="F57" s="42">
        <f t="shared" si="1"/>
        <v>401595</v>
      </c>
    </row>
    <row r="58" spans="1:6">
      <c r="A58" s="41" t="s">
        <v>258</v>
      </c>
      <c r="B58" s="58" t="s">
        <v>196</v>
      </c>
      <c r="C58" s="66" t="s">
        <v>260</v>
      </c>
      <c r="D58" s="39">
        <v>202900</v>
      </c>
      <c r="E58" s="54">
        <v>12599.44</v>
      </c>
      <c r="F58" s="42">
        <f t="shared" si="1"/>
        <v>190300.56</v>
      </c>
    </row>
    <row r="59" spans="1:6" ht="22.5">
      <c r="A59" s="69" t="s">
        <v>261</v>
      </c>
      <c r="B59" s="70" t="s">
        <v>196</v>
      </c>
      <c r="C59" s="71" t="s">
        <v>262</v>
      </c>
      <c r="D59" s="72">
        <v>8640000</v>
      </c>
      <c r="E59" s="73">
        <v>1711540.65</v>
      </c>
      <c r="F59" s="74">
        <f t="shared" si="1"/>
        <v>6928459.3499999996</v>
      </c>
    </row>
    <row r="60" spans="1:6" ht="24.75" customHeight="1">
      <c r="A60" s="41" t="s">
        <v>263</v>
      </c>
      <c r="B60" s="58" t="s">
        <v>196</v>
      </c>
      <c r="C60" s="66" t="s">
        <v>264</v>
      </c>
      <c r="D60" s="39">
        <v>90000</v>
      </c>
      <c r="E60" s="54">
        <v>16098.1</v>
      </c>
      <c r="F60" s="42">
        <f t="shared" si="1"/>
        <v>73901.899999999994</v>
      </c>
    </row>
    <row r="61" spans="1:6" ht="28.5" customHeight="1">
      <c r="A61" s="41" t="s">
        <v>263</v>
      </c>
      <c r="B61" s="58" t="s">
        <v>196</v>
      </c>
      <c r="C61" s="66" t="s">
        <v>265</v>
      </c>
      <c r="D61" s="39">
        <v>2817000</v>
      </c>
      <c r="E61" s="54">
        <v>464696.6</v>
      </c>
      <c r="F61" s="42">
        <f t="shared" si="1"/>
        <v>2352303.4</v>
      </c>
    </row>
    <row r="62" spans="1:6" ht="32.25" customHeight="1">
      <c r="A62" s="41" t="s">
        <v>266</v>
      </c>
      <c r="B62" s="58" t="s">
        <v>196</v>
      </c>
      <c r="C62" s="66" t="s">
        <v>267</v>
      </c>
      <c r="D62" s="39">
        <v>25000</v>
      </c>
      <c r="E62" s="54" t="s">
        <v>61</v>
      </c>
      <c r="F62" s="42" t="str">
        <f t="shared" si="1"/>
        <v>-</v>
      </c>
    </row>
    <row r="63" spans="1:6">
      <c r="A63" s="41" t="s">
        <v>268</v>
      </c>
      <c r="B63" s="58" t="s">
        <v>196</v>
      </c>
      <c r="C63" s="66" t="s">
        <v>269</v>
      </c>
      <c r="D63" s="39">
        <v>4200000</v>
      </c>
      <c r="E63" s="54">
        <v>898022.91</v>
      </c>
      <c r="F63" s="42">
        <f t="shared" si="1"/>
        <v>3301977.09</v>
      </c>
    </row>
    <row r="64" spans="1:6">
      <c r="A64" s="41" t="s">
        <v>268</v>
      </c>
      <c r="B64" s="58" t="s">
        <v>196</v>
      </c>
      <c r="C64" s="66" t="s">
        <v>270</v>
      </c>
      <c r="D64" s="39">
        <v>1300000</v>
      </c>
      <c r="E64" s="54">
        <v>185227.26</v>
      </c>
      <c r="F64" s="42">
        <f t="shared" si="1"/>
        <v>1114772.74</v>
      </c>
    </row>
    <row r="65" spans="1:6">
      <c r="A65" s="41" t="s">
        <v>268</v>
      </c>
      <c r="B65" s="58" t="s">
        <v>196</v>
      </c>
      <c r="C65" s="66" t="s">
        <v>271</v>
      </c>
      <c r="D65" s="39">
        <v>200000</v>
      </c>
      <c r="E65" s="54">
        <v>147495.78</v>
      </c>
      <c r="F65" s="42">
        <f t="shared" si="1"/>
        <v>52504.22</v>
      </c>
    </row>
    <row r="66" spans="1:6">
      <c r="A66" s="41" t="s">
        <v>268</v>
      </c>
      <c r="B66" s="58" t="s">
        <v>196</v>
      </c>
      <c r="C66" s="66" t="s">
        <v>272</v>
      </c>
      <c r="D66" s="39">
        <v>8000</v>
      </c>
      <c r="E66" s="54" t="s">
        <v>61</v>
      </c>
      <c r="F66" s="42" t="str">
        <f t="shared" si="1"/>
        <v>-</v>
      </c>
    </row>
    <row r="67" spans="1:6">
      <c r="A67" s="69" t="s">
        <v>273</v>
      </c>
      <c r="B67" s="70" t="s">
        <v>196</v>
      </c>
      <c r="C67" s="71" t="s">
        <v>274</v>
      </c>
      <c r="D67" s="72">
        <v>100000</v>
      </c>
      <c r="E67" s="73">
        <v>41400</v>
      </c>
      <c r="F67" s="74">
        <f t="shared" si="1"/>
        <v>58600</v>
      </c>
    </row>
    <row r="68" spans="1:6" ht="14.25" customHeight="1">
      <c r="A68" s="41" t="s">
        <v>214</v>
      </c>
      <c r="B68" s="58" t="s">
        <v>196</v>
      </c>
      <c r="C68" s="66" t="s">
        <v>275</v>
      </c>
      <c r="D68" s="39">
        <v>100000</v>
      </c>
      <c r="E68" s="54">
        <v>41400</v>
      </c>
      <c r="F68" s="42">
        <f t="shared" si="1"/>
        <v>58600</v>
      </c>
    </row>
    <row r="69" spans="1:6">
      <c r="A69" s="69" t="s">
        <v>276</v>
      </c>
      <c r="B69" s="70" t="s">
        <v>196</v>
      </c>
      <c r="C69" s="71" t="s">
        <v>277</v>
      </c>
      <c r="D69" s="72">
        <v>2700000</v>
      </c>
      <c r="E69" s="73">
        <v>1199947.9099999999</v>
      </c>
      <c r="F69" s="74">
        <f t="shared" si="1"/>
        <v>1500052.09</v>
      </c>
    </row>
    <row r="70" spans="1:6" ht="22.5">
      <c r="A70" s="41" t="s">
        <v>250</v>
      </c>
      <c r="B70" s="58" t="s">
        <v>196</v>
      </c>
      <c r="C70" s="66" t="s">
        <v>278</v>
      </c>
      <c r="D70" s="39">
        <v>2697000</v>
      </c>
      <c r="E70" s="54">
        <v>1199947.9099999999</v>
      </c>
      <c r="F70" s="42">
        <f t="shared" si="1"/>
        <v>1497052.09</v>
      </c>
    </row>
    <row r="71" spans="1:6">
      <c r="A71" s="41" t="s">
        <v>279</v>
      </c>
      <c r="B71" s="58" t="s">
        <v>196</v>
      </c>
      <c r="C71" s="66" t="s">
        <v>280</v>
      </c>
      <c r="D71" s="39">
        <v>3000</v>
      </c>
      <c r="E71" s="54" t="s">
        <v>61</v>
      </c>
      <c r="F71" s="42" t="str">
        <f t="shared" si="1"/>
        <v>-</v>
      </c>
    </row>
    <row r="72" spans="1:6">
      <c r="A72" s="69" t="s">
        <v>281</v>
      </c>
      <c r="B72" s="70" t="s">
        <v>196</v>
      </c>
      <c r="C72" s="71" t="s">
        <v>282</v>
      </c>
      <c r="D72" s="72">
        <v>8900000</v>
      </c>
      <c r="E72" s="73">
        <v>199384</v>
      </c>
      <c r="F72" s="74">
        <f t="shared" si="1"/>
        <v>8700616</v>
      </c>
    </row>
    <row r="73" spans="1:6">
      <c r="A73" s="41" t="s">
        <v>214</v>
      </c>
      <c r="B73" s="58" t="s">
        <v>196</v>
      </c>
      <c r="C73" s="66" t="s">
        <v>283</v>
      </c>
      <c r="D73" s="39">
        <v>2000000</v>
      </c>
      <c r="E73" s="54" t="s">
        <v>61</v>
      </c>
      <c r="F73" s="42" t="str">
        <f t="shared" si="1"/>
        <v>-</v>
      </c>
    </row>
    <row r="74" spans="1:6" ht="18" customHeight="1">
      <c r="A74" s="41" t="s">
        <v>250</v>
      </c>
      <c r="B74" s="58" t="s">
        <v>196</v>
      </c>
      <c r="C74" s="66" t="s">
        <v>284</v>
      </c>
      <c r="D74" s="39">
        <v>6900000</v>
      </c>
      <c r="E74" s="54">
        <v>199384</v>
      </c>
      <c r="F74" s="42">
        <f t="shared" si="1"/>
        <v>6700616</v>
      </c>
    </row>
    <row r="75" spans="1:6">
      <c r="A75" s="69" t="s">
        <v>285</v>
      </c>
      <c r="B75" s="70" t="s">
        <v>196</v>
      </c>
      <c r="C75" s="71" t="s">
        <v>286</v>
      </c>
      <c r="D75" s="72">
        <v>3927903</v>
      </c>
      <c r="E75" s="73">
        <v>147004.62</v>
      </c>
      <c r="F75" s="74">
        <f t="shared" si="1"/>
        <v>3780898.38</v>
      </c>
    </row>
    <row r="76" spans="1:6" ht="15" customHeight="1">
      <c r="A76" s="41" t="s">
        <v>214</v>
      </c>
      <c r="B76" s="58" t="s">
        <v>196</v>
      </c>
      <c r="C76" s="66" t="s">
        <v>287</v>
      </c>
      <c r="D76" s="39">
        <v>2881893</v>
      </c>
      <c r="E76" s="54" t="s">
        <v>61</v>
      </c>
      <c r="F76" s="42" t="str">
        <f t="shared" si="1"/>
        <v>-</v>
      </c>
    </row>
    <row r="77" spans="1:6" ht="16.5" customHeight="1">
      <c r="A77" s="41" t="s">
        <v>214</v>
      </c>
      <c r="B77" s="58" t="s">
        <v>196</v>
      </c>
      <c r="C77" s="66" t="s">
        <v>288</v>
      </c>
      <c r="D77" s="39">
        <v>1046010</v>
      </c>
      <c r="E77" s="54">
        <v>147004.62</v>
      </c>
      <c r="F77" s="42">
        <f t="shared" si="1"/>
        <v>899005.38</v>
      </c>
    </row>
    <row r="78" spans="1:6">
      <c r="A78" s="69" t="s">
        <v>289</v>
      </c>
      <c r="B78" s="70" t="s">
        <v>196</v>
      </c>
      <c r="C78" s="71" t="s">
        <v>290</v>
      </c>
      <c r="D78" s="72">
        <v>29630000</v>
      </c>
      <c r="E78" s="73">
        <v>4661314.18</v>
      </c>
      <c r="F78" s="74">
        <f t="shared" si="1"/>
        <v>24968685.82</v>
      </c>
    </row>
    <row r="79" spans="1:6" ht="26.25" customHeight="1">
      <c r="A79" s="41" t="s">
        <v>291</v>
      </c>
      <c r="B79" s="58" t="s">
        <v>196</v>
      </c>
      <c r="C79" s="66" t="s">
        <v>292</v>
      </c>
      <c r="D79" s="39">
        <v>21626200</v>
      </c>
      <c r="E79" s="54">
        <v>1932000</v>
      </c>
      <c r="F79" s="42">
        <f t="shared" ref="F79:F104" si="2">IF(OR(D79="-",E79&gt;=D79),"-",D79-IF(E79="-",0,E79))</f>
        <v>19694200</v>
      </c>
    </row>
    <row r="80" spans="1:6" ht="26.25" customHeight="1">
      <c r="A80" s="41" t="s">
        <v>293</v>
      </c>
      <c r="B80" s="58" t="s">
        <v>196</v>
      </c>
      <c r="C80" s="66" t="s">
        <v>294</v>
      </c>
      <c r="D80" s="39">
        <v>2173800</v>
      </c>
      <c r="E80" s="54" t="s">
        <v>61</v>
      </c>
      <c r="F80" s="42" t="str">
        <f t="shared" si="2"/>
        <v>-</v>
      </c>
    </row>
    <row r="81" spans="1:6" ht="25.5" customHeight="1">
      <c r="A81" s="41" t="s">
        <v>295</v>
      </c>
      <c r="B81" s="58" t="s">
        <v>196</v>
      </c>
      <c r="C81" s="66" t="s">
        <v>296</v>
      </c>
      <c r="D81" s="39">
        <v>1830000</v>
      </c>
      <c r="E81" s="54" t="s">
        <v>61</v>
      </c>
      <c r="F81" s="42" t="str">
        <f t="shared" si="2"/>
        <v>-</v>
      </c>
    </row>
    <row r="82" spans="1:6" ht="24.75" customHeight="1">
      <c r="A82" s="41" t="s">
        <v>297</v>
      </c>
      <c r="B82" s="58" t="s">
        <v>196</v>
      </c>
      <c r="C82" s="66" t="s">
        <v>298</v>
      </c>
      <c r="D82" s="39">
        <v>4000000</v>
      </c>
      <c r="E82" s="54">
        <v>2729314.18</v>
      </c>
      <c r="F82" s="42">
        <f t="shared" si="2"/>
        <v>1270685.8199999998</v>
      </c>
    </row>
    <row r="83" spans="1:6">
      <c r="A83" s="69" t="s">
        <v>299</v>
      </c>
      <c r="B83" s="70" t="s">
        <v>196</v>
      </c>
      <c r="C83" s="71" t="s">
        <v>300</v>
      </c>
      <c r="D83" s="72">
        <v>165000</v>
      </c>
      <c r="E83" s="73" t="s">
        <v>61</v>
      </c>
      <c r="F83" s="74" t="str">
        <f t="shared" si="2"/>
        <v>-</v>
      </c>
    </row>
    <row r="84" spans="1:6" ht="22.5">
      <c r="A84" s="41" t="s">
        <v>301</v>
      </c>
      <c r="B84" s="58" t="s">
        <v>196</v>
      </c>
      <c r="C84" s="66" t="s">
        <v>302</v>
      </c>
      <c r="D84" s="39">
        <v>165000</v>
      </c>
      <c r="E84" s="54" t="s">
        <v>61</v>
      </c>
      <c r="F84" s="42" t="str">
        <f t="shared" si="2"/>
        <v>-</v>
      </c>
    </row>
    <row r="85" spans="1:6">
      <c r="A85" s="69" t="s">
        <v>303</v>
      </c>
      <c r="B85" s="70" t="s">
        <v>196</v>
      </c>
      <c r="C85" s="71" t="s">
        <v>304</v>
      </c>
      <c r="D85" s="72">
        <v>57340000</v>
      </c>
      <c r="E85" s="73">
        <v>5582910.1100000003</v>
      </c>
      <c r="F85" s="74">
        <f t="shared" si="2"/>
        <v>51757089.890000001</v>
      </c>
    </row>
    <row r="86" spans="1:6" ht="22.5">
      <c r="A86" s="41" t="s">
        <v>305</v>
      </c>
      <c r="B86" s="58" t="s">
        <v>196</v>
      </c>
      <c r="C86" s="66" t="s">
        <v>306</v>
      </c>
      <c r="D86" s="39">
        <v>52000</v>
      </c>
      <c r="E86" s="54">
        <v>100</v>
      </c>
      <c r="F86" s="42">
        <f t="shared" si="2"/>
        <v>51900</v>
      </c>
    </row>
    <row r="87" spans="1:6" ht="22.5">
      <c r="A87" s="41" t="s">
        <v>305</v>
      </c>
      <c r="B87" s="58" t="s">
        <v>196</v>
      </c>
      <c r="C87" s="66" t="s">
        <v>307</v>
      </c>
      <c r="D87" s="39">
        <v>86000</v>
      </c>
      <c r="E87" s="54">
        <v>9392.58</v>
      </c>
      <c r="F87" s="42">
        <f t="shared" si="2"/>
        <v>76607.42</v>
      </c>
    </row>
    <row r="88" spans="1:6" ht="22.5">
      <c r="A88" s="41" t="s">
        <v>305</v>
      </c>
      <c r="B88" s="58" t="s">
        <v>196</v>
      </c>
      <c r="C88" s="66" t="s">
        <v>308</v>
      </c>
      <c r="D88" s="39">
        <v>4527000</v>
      </c>
      <c r="E88" s="54">
        <v>2291191.14</v>
      </c>
      <c r="F88" s="42">
        <f t="shared" si="2"/>
        <v>2235808.86</v>
      </c>
    </row>
    <row r="89" spans="1:6" ht="22.5">
      <c r="A89" s="41" t="s">
        <v>305</v>
      </c>
      <c r="B89" s="58" t="s">
        <v>196</v>
      </c>
      <c r="C89" s="66" t="s">
        <v>309</v>
      </c>
      <c r="D89" s="39">
        <v>5000</v>
      </c>
      <c r="E89" s="54">
        <v>1000</v>
      </c>
      <c r="F89" s="42">
        <f t="shared" si="2"/>
        <v>4000</v>
      </c>
    </row>
    <row r="90" spans="1:6" ht="22.5">
      <c r="A90" s="41" t="s">
        <v>310</v>
      </c>
      <c r="B90" s="58" t="s">
        <v>196</v>
      </c>
      <c r="C90" s="66" t="s">
        <v>311</v>
      </c>
      <c r="D90" s="39">
        <v>38670000</v>
      </c>
      <c r="E90" s="54" t="s">
        <v>61</v>
      </c>
      <c r="F90" s="42" t="str">
        <f t="shared" si="2"/>
        <v>-</v>
      </c>
    </row>
    <row r="91" spans="1:6" ht="14.25" customHeight="1">
      <c r="A91" s="41" t="s">
        <v>312</v>
      </c>
      <c r="B91" s="58" t="s">
        <v>196</v>
      </c>
      <c r="C91" s="66" t="s">
        <v>313</v>
      </c>
      <c r="D91" s="39">
        <v>10000000</v>
      </c>
      <c r="E91" s="54">
        <v>2054225.86</v>
      </c>
      <c r="F91" s="42">
        <f t="shared" si="2"/>
        <v>7945774.1399999997</v>
      </c>
    </row>
    <row r="92" spans="1:6" ht="14.25" customHeight="1">
      <c r="A92" s="41" t="s">
        <v>312</v>
      </c>
      <c r="B92" s="58" t="s">
        <v>196</v>
      </c>
      <c r="C92" s="66" t="s">
        <v>314</v>
      </c>
      <c r="D92" s="39">
        <v>3000000</v>
      </c>
      <c r="E92" s="54">
        <v>986035.62</v>
      </c>
      <c r="F92" s="42">
        <f t="shared" si="2"/>
        <v>2013964.38</v>
      </c>
    </row>
    <row r="93" spans="1:6" ht="25.5" customHeight="1">
      <c r="A93" s="41" t="s">
        <v>315</v>
      </c>
      <c r="B93" s="58" t="s">
        <v>196</v>
      </c>
      <c r="C93" s="66" t="s">
        <v>316</v>
      </c>
      <c r="D93" s="39">
        <v>700000</v>
      </c>
      <c r="E93" s="54">
        <v>240964.91</v>
      </c>
      <c r="F93" s="42">
        <f t="shared" si="2"/>
        <v>459035.08999999997</v>
      </c>
    </row>
    <row r="94" spans="1:6" ht="27.75" customHeight="1">
      <c r="A94" s="41" t="s">
        <v>315</v>
      </c>
      <c r="B94" s="58" t="s">
        <v>196</v>
      </c>
      <c r="C94" s="66" t="s">
        <v>317</v>
      </c>
      <c r="D94" s="39">
        <v>300000</v>
      </c>
      <c r="E94" s="54" t="s">
        <v>61</v>
      </c>
      <c r="F94" s="42" t="str">
        <f t="shared" si="2"/>
        <v>-</v>
      </c>
    </row>
    <row r="95" spans="1:6">
      <c r="A95" s="69" t="s">
        <v>318</v>
      </c>
      <c r="B95" s="70" t="s">
        <v>196</v>
      </c>
      <c r="C95" s="71" t="s">
        <v>319</v>
      </c>
      <c r="D95" s="72">
        <v>20000</v>
      </c>
      <c r="E95" s="73">
        <v>4545.78</v>
      </c>
      <c r="F95" s="74">
        <f t="shared" si="2"/>
        <v>15454.220000000001</v>
      </c>
    </row>
    <row r="96" spans="1:6" ht="16.5" customHeight="1">
      <c r="A96" s="41" t="s">
        <v>211</v>
      </c>
      <c r="B96" s="58" t="s">
        <v>196</v>
      </c>
      <c r="C96" s="66" t="s">
        <v>320</v>
      </c>
      <c r="D96" s="39">
        <v>20000</v>
      </c>
      <c r="E96" s="54">
        <v>4545.78</v>
      </c>
      <c r="F96" s="42">
        <f t="shared" si="2"/>
        <v>15454.220000000001</v>
      </c>
    </row>
    <row r="97" spans="1:6">
      <c r="A97" s="69" t="s">
        <v>321</v>
      </c>
      <c r="B97" s="70" t="s">
        <v>196</v>
      </c>
      <c r="C97" s="71" t="s">
        <v>322</v>
      </c>
      <c r="D97" s="72">
        <v>645000</v>
      </c>
      <c r="E97" s="73">
        <v>155200</v>
      </c>
      <c r="F97" s="74">
        <f t="shared" si="2"/>
        <v>489800</v>
      </c>
    </row>
    <row r="98" spans="1:6" ht="34.5" customHeight="1">
      <c r="A98" s="41" t="s">
        <v>323</v>
      </c>
      <c r="B98" s="58" t="s">
        <v>196</v>
      </c>
      <c r="C98" s="66" t="s">
        <v>324</v>
      </c>
      <c r="D98" s="39">
        <v>150000</v>
      </c>
      <c r="E98" s="54">
        <v>5200</v>
      </c>
      <c r="F98" s="42">
        <f t="shared" si="2"/>
        <v>144800</v>
      </c>
    </row>
    <row r="99" spans="1:6" ht="22.5">
      <c r="A99" s="41" t="s">
        <v>325</v>
      </c>
      <c r="B99" s="58" t="s">
        <v>196</v>
      </c>
      <c r="C99" s="66" t="s">
        <v>326</v>
      </c>
      <c r="D99" s="39">
        <v>10000</v>
      </c>
      <c r="E99" s="54" t="s">
        <v>61</v>
      </c>
      <c r="F99" s="42" t="str">
        <f t="shared" si="2"/>
        <v>-</v>
      </c>
    </row>
    <row r="100" spans="1:6" ht="22.5">
      <c r="A100" s="41" t="s">
        <v>325</v>
      </c>
      <c r="B100" s="58" t="s">
        <v>196</v>
      </c>
      <c r="C100" s="66" t="s">
        <v>327</v>
      </c>
      <c r="D100" s="39">
        <v>160000</v>
      </c>
      <c r="E100" s="54" t="s">
        <v>61</v>
      </c>
      <c r="F100" s="42" t="str">
        <f t="shared" si="2"/>
        <v>-</v>
      </c>
    </row>
    <row r="101" spans="1:6" ht="22.5">
      <c r="A101" s="41" t="s">
        <v>328</v>
      </c>
      <c r="B101" s="58" t="s">
        <v>196</v>
      </c>
      <c r="C101" s="66" t="s">
        <v>329</v>
      </c>
      <c r="D101" s="39">
        <v>100000</v>
      </c>
      <c r="E101" s="54" t="s">
        <v>61</v>
      </c>
      <c r="F101" s="42" t="str">
        <f t="shared" si="2"/>
        <v>-</v>
      </c>
    </row>
    <row r="102" spans="1:6" ht="31.5" customHeight="1">
      <c r="A102" s="41" t="s">
        <v>330</v>
      </c>
      <c r="B102" s="58" t="s">
        <v>196</v>
      </c>
      <c r="C102" s="66" t="s">
        <v>331</v>
      </c>
      <c r="D102" s="39">
        <v>225000</v>
      </c>
      <c r="E102" s="54">
        <v>150000</v>
      </c>
      <c r="F102" s="42">
        <f t="shared" si="2"/>
        <v>75000</v>
      </c>
    </row>
    <row r="103" spans="1:6" ht="15.75" customHeight="1">
      <c r="A103" s="69" t="s">
        <v>332</v>
      </c>
      <c r="B103" s="70" t="s">
        <v>196</v>
      </c>
      <c r="C103" s="71" t="s">
        <v>333</v>
      </c>
      <c r="D103" s="72">
        <v>610000</v>
      </c>
      <c r="E103" s="73">
        <v>257900</v>
      </c>
      <c r="F103" s="74">
        <f t="shared" si="2"/>
        <v>352100</v>
      </c>
    </row>
    <row r="104" spans="1:6" ht="25.5" customHeight="1" thickBot="1">
      <c r="A104" s="41" t="s">
        <v>334</v>
      </c>
      <c r="B104" s="58" t="s">
        <v>196</v>
      </c>
      <c r="C104" s="66" t="s">
        <v>335</v>
      </c>
      <c r="D104" s="39">
        <v>610000</v>
      </c>
      <c r="E104" s="54">
        <v>257900</v>
      </c>
      <c r="F104" s="42">
        <f t="shared" si="2"/>
        <v>352100</v>
      </c>
    </row>
    <row r="105" spans="1:6" ht="20.25" customHeight="1" thickBot="1">
      <c r="A105" s="101" t="s">
        <v>336</v>
      </c>
      <c r="B105" s="102" t="s">
        <v>337</v>
      </c>
      <c r="C105" s="103" t="s">
        <v>197</v>
      </c>
      <c r="D105" s="104">
        <v>-200000</v>
      </c>
      <c r="E105" s="104">
        <v>2895587.51</v>
      </c>
      <c r="F105" s="105" t="s">
        <v>338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 E15:F104">
    <cfRule type="cellIs" dxfId="12" priority="3" stopIfTrue="1" operator="equal">
      <formula>0</formula>
    </cfRule>
  </conditionalFormatting>
  <conditionalFormatting sqref="E105:F105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6"/>
  <sheetViews>
    <sheetView showGridLines="0" topLeftCell="A4" zoomScaleNormal="100" workbookViewId="0">
      <selection activeCell="A31" sqref="A3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3" t="s">
        <v>19</v>
      </c>
      <c r="B1" s="133"/>
      <c r="C1" s="133"/>
      <c r="D1" s="133"/>
      <c r="E1" s="133"/>
      <c r="F1" s="133"/>
    </row>
    <row r="2" spans="1:6" ht="13.35" customHeight="1">
      <c r="A2" s="116" t="s">
        <v>28</v>
      </c>
      <c r="B2" s="116"/>
      <c r="C2" s="116"/>
      <c r="D2" s="116"/>
      <c r="E2" s="116"/>
      <c r="F2" s="116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7" t="s">
        <v>4</v>
      </c>
      <c r="B4" s="120" t="s">
        <v>11</v>
      </c>
      <c r="C4" s="129" t="s">
        <v>26</v>
      </c>
      <c r="D4" s="123" t="s">
        <v>17</v>
      </c>
      <c r="E4" s="123" t="s">
        <v>12</v>
      </c>
      <c r="F4" s="108" t="s">
        <v>15</v>
      </c>
    </row>
    <row r="5" spans="1:6" ht="5.0999999999999996" customHeight="1">
      <c r="A5" s="118"/>
      <c r="B5" s="121"/>
      <c r="C5" s="130"/>
      <c r="D5" s="124"/>
      <c r="E5" s="124"/>
      <c r="F5" s="109"/>
    </row>
    <row r="6" spans="1:6" ht="6" customHeight="1">
      <c r="A6" s="118"/>
      <c r="B6" s="121"/>
      <c r="C6" s="130"/>
      <c r="D6" s="124"/>
      <c r="E6" s="124"/>
      <c r="F6" s="109"/>
    </row>
    <row r="7" spans="1:6" ht="5.0999999999999996" customHeight="1">
      <c r="A7" s="118"/>
      <c r="B7" s="121"/>
      <c r="C7" s="130"/>
      <c r="D7" s="124"/>
      <c r="E7" s="124"/>
      <c r="F7" s="109"/>
    </row>
    <row r="8" spans="1:6" ht="6" customHeight="1">
      <c r="A8" s="118"/>
      <c r="B8" s="121"/>
      <c r="C8" s="130"/>
      <c r="D8" s="124"/>
      <c r="E8" s="124"/>
      <c r="F8" s="109"/>
    </row>
    <row r="9" spans="1:6" ht="6" customHeight="1">
      <c r="A9" s="118"/>
      <c r="B9" s="121"/>
      <c r="C9" s="130"/>
      <c r="D9" s="124"/>
      <c r="E9" s="124"/>
      <c r="F9" s="109"/>
    </row>
    <row r="10" spans="1:6" ht="18" customHeight="1">
      <c r="A10" s="119"/>
      <c r="B10" s="122"/>
      <c r="C10" s="134"/>
      <c r="D10" s="125"/>
      <c r="E10" s="125"/>
      <c r="F10" s="110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80" t="s">
        <v>339</v>
      </c>
      <c r="B12" s="76" t="s">
        <v>340</v>
      </c>
      <c r="C12" s="81" t="s">
        <v>197</v>
      </c>
      <c r="D12" s="78">
        <v>200000</v>
      </c>
      <c r="E12" s="78">
        <v>-2895587.51</v>
      </c>
      <c r="F12" s="79" t="s">
        <v>197</v>
      </c>
    </row>
    <row r="13" spans="1:6">
      <c r="A13" s="53" t="s">
        <v>42</v>
      </c>
      <c r="B13" s="49"/>
      <c r="C13" s="50"/>
      <c r="D13" s="51"/>
      <c r="E13" s="51"/>
      <c r="F13" s="52"/>
    </row>
    <row r="14" spans="1:6" ht="22.5">
      <c r="A14" s="69" t="s">
        <v>341</v>
      </c>
      <c r="B14" s="82" t="s">
        <v>342</v>
      </c>
      <c r="C14" s="83" t="s">
        <v>197</v>
      </c>
      <c r="D14" s="72" t="s">
        <v>61</v>
      </c>
      <c r="E14" s="72" t="s">
        <v>61</v>
      </c>
      <c r="F14" s="74" t="s">
        <v>61</v>
      </c>
    </row>
    <row r="15" spans="1:6">
      <c r="A15" s="69" t="s">
        <v>343</v>
      </c>
      <c r="B15" s="82" t="s">
        <v>344</v>
      </c>
      <c r="C15" s="83" t="s">
        <v>197</v>
      </c>
      <c r="D15" s="72" t="s">
        <v>61</v>
      </c>
      <c r="E15" s="72" t="s">
        <v>61</v>
      </c>
      <c r="F15" s="74" t="s">
        <v>61</v>
      </c>
    </row>
    <row r="16" spans="1:6">
      <c r="A16" s="80" t="s">
        <v>345</v>
      </c>
      <c r="B16" s="76" t="s">
        <v>346</v>
      </c>
      <c r="C16" s="81" t="s">
        <v>347</v>
      </c>
      <c r="D16" s="78">
        <v>200000</v>
      </c>
      <c r="E16" s="78">
        <v>-2895587.51</v>
      </c>
      <c r="F16" s="79">
        <v>3095587.51</v>
      </c>
    </row>
    <row r="17" spans="1:6" ht="22.5">
      <c r="A17" s="80" t="s">
        <v>348</v>
      </c>
      <c r="B17" s="76" t="s">
        <v>346</v>
      </c>
      <c r="C17" s="81" t="s">
        <v>349</v>
      </c>
      <c r="D17" s="78">
        <v>200000</v>
      </c>
      <c r="E17" s="78">
        <v>-2895587.51</v>
      </c>
      <c r="F17" s="79">
        <v>3095587.51</v>
      </c>
    </row>
    <row r="18" spans="1:6" ht="45">
      <c r="A18" s="80" t="s">
        <v>350</v>
      </c>
      <c r="B18" s="76" t="s">
        <v>346</v>
      </c>
      <c r="C18" s="81" t="s">
        <v>351</v>
      </c>
      <c r="D18" s="78" t="s">
        <v>61</v>
      </c>
      <c r="E18" s="78" t="s">
        <v>61</v>
      </c>
      <c r="F18" s="79" t="s">
        <v>61</v>
      </c>
    </row>
    <row r="19" spans="1:6">
      <c r="A19" s="80" t="s">
        <v>352</v>
      </c>
      <c r="B19" s="76" t="s">
        <v>353</v>
      </c>
      <c r="C19" s="81" t="s">
        <v>354</v>
      </c>
      <c r="D19" s="78">
        <v>-170000000</v>
      </c>
      <c r="E19" s="78">
        <v>-26581209.57</v>
      </c>
      <c r="F19" s="79" t="s">
        <v>338</v>
      </c>
    </row>
    <row r="20" spans="1:6" ht="22.5">
      <c r="A20" s="80" t="s">
        <v>355</v>
      </c>
      <c r="B20" s="76" t="s">
        <v>353</v>
      </c>
      <c r="C20" s="81" t="s">
        <v>356</v>
      </c>
      <c r="D20" s="78">
        <v>-170000000</v>
      </c>
      <c r="E20" s="78">
        <v>-26581209.57</v>
      </c>
      <c r="F20" s="79" t="s">
        <v>338</v>
      </c>
    </row>
    <row r="21" spans="1:6" ht="22.5">
      <c r="A21" s="40" t="s">
        <v>357</v>
      </c>
      <c r="B21" s="37" t="s">
        <v>353</v>
      </c>
      <c r="C21" s="47" t="s">
        <v>358</v>
      </c>
      <c r="D21" s="38">
        <v>-170000000</v>
      </c>
      <c r="E21" s="38">
        <v>-26581209.57</v>
      </c>
      <c r="F21" s="48" t="s">
        <v>338</v>
      </c>
    </row>
    <row r="22" spans="1:6">
      <c r="A22" s="80" t="s">
        <v>359</v>
      </c>
      <c r="B22" s="76" t="s">
        <v>360</v>
      </c>
      <c r="C22" s="81" t="s">
        <v>361</v>
      </c>
      <c r="D22" s="78">
        <v>170200000</v>
      </c>
      <c r="E22" s="78">
        <v>23685622.059999999</v>
      </c>
      <c r="F22" s="79" t="s">
        <v>338</v>
      </c>
    </row>
    <row r="23" spans="1:6" ht="23.25" thickBot="1">
      <c r="A23" s="40" t="s">
        <v>362</v>
      </c>
      <c r="B23" s="37" t="s">
        <v>360</v>
      </c>
      <c r="C23" s="47" t="s">
        <v>363</v>
      </c>
      <c r="D23" s="38">
        <v>170200000</v>
      </c>
      <c r="E23" s="38">
        <v>23685622.059999999</v>
      </c>
      <c r="F23" s="48" t="s">
        <v>338</v>
      </c>
    </row>
    <row r="24" spans="1:6" ht="12.75" customHeight="1">
      <c r="A24" s="63"/>
      <c r="B24" s="62"/>
      <c r="C24" s="60"/>
      <c r="D24" s="59"/>
      <c r="E24" s="59"/>
      <c r="F24" s="61"/>
    </row>
    <row r="25" spans="1:6" ht="23.25" customHeight="1">
      <c r="A25" s="106" t="s">
        <v>370</v>
      </c>
      <c r="B25" s="107" t="s">
        <v>371</v>
      </c>
      <c r="C25" s="107"/>
    </row>
    <row r="26" spans="1:6">
      <c r="A26" s="106" t="s">
        <v>377</v>
      </c>
      <c r="B26" s="106" t="s">
        <v>372</v>
      </c>
      <c r="C26" s="106"/>
    </row>
    <row r="27" spans="1:6">
      <c r="A27" s="106"/>
      <c r="B27" s="106"/>
      <c r="C27" s="106"/>
    </row>
    <row r="28" spans="1:6">
      <c r="A28" s="106"/>
      <c r="B28" s="106"/>
      <c r="C28" s="106"/>
    </row>
    <row r="29" spans="1:6">
      <c r="A29" s="106" t="s">
        <v>373</v>
      </c>
      <c r="B29" s="106"/>
      <c r="C29" s="106"/>
    </row>
    <row r="30" spans="1:6">
      <c r="A30" s="106" t="s">
        <v>374</v>
      </c>
      <c r="B30" s="107" t="s">
        <v>375</v>
      </c>
      <c r="C30" s="107"/>
    </row>
    <row r="31" spans="1:6">
      <c r="A31" s="106" t="s">
        <v>378</v>
      </c>
      <c r="B31" s="106" t="s">
        <v>372</v>
      </c>
      <c r="C31" s="106"/>
    </row>
    <row r="32" spans="1:6" ht="18" customHeight="1">
      <c r="A32" s="106"/>
      <c r="B32" s="106"/>
      <c r="C32" s="106"/>
    </row>
    <row r="33" spans="1:3">
      <c r="A33" s="106" t="s">
        <v>376</v>
      </c>
      <c r="B33" s="107" t="s">
        <v>375</v>
      </c>
      <c r="C33" s="107"/>
    </row>
    <row r="34" spans="1:3">
      <c r="A34" s="106" t="s">
        <v>378</v>
      </c>
      <c r="B34" s="106" t="s">
        <v>372</v>
      </c>
      <c r="C34" s="106"/>
    </row>
    <row r="35" spans="1:3">
      <c r="A35" s="106"/>
      <c r="B35" s="106"/>
      <c r="C35" s="106"/>
    </row>
    <row r="36" spans="1:3">
      <c r="A36" s="106" t="s">
        <v>379</v>
      </c>
      <c r="B36" s="106"/>
      <c r="C36" s="106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364</v>
      </c>
      <c r="B1" s="1" t="s">
        <v>365</v>
      </c>
    </row>
    <row r="2" spans="1:2">
      <c r="A2" t="s">
        <v>366</v>
      </c>
      <c r="B2" s="1" t="s">
        <v>365</v>
      </c>
    </row>
    <row r="3" spans="1:2">
      <c r="A3" t="s">
        <v>367</v>
      </c>
      <c r="B3" s="1" t="s">
        <v>368</v>
      </c>
    </row>
    <row r="4" spans="1:2">
      <c r="A4" t="s">
        <v>369</v>
      </c>
      <c r="B4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Валерий Павлович</cp:lastModifiedBy>
  <cp:lastPrinted>2017-04-04T16:13:56Z</cp:lastPrinted>
  <dcterms:created xsi:type="dcterms:W3CDTF">1999-06-18T11:49:53Z</dcterms:created>
  <dcterms:modified xsi:type="dcterms:W3CDTF">2017-04-04T20:50:27Z</dcterms:modified>
</cp:coreProperties>
</file>